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0" yWindow="32760" windowWidth="20730" windowHeight="11160" tabRatio="956" activeTab="1"/>
  </bookViews>
  <sheets>
    <sheet name="QUANTITATIVOS" sheetId="1" r:id="rId1"/>
    <sheet name="PLANILHA ORÇAMENTÁRIA" sheetId="2" r:id="rId2"/>
  </sheets>
  <definedNames>
    <definedName name="_xlnm.Print_Area" localSheetId="1">'PLANILHA ORÇAMENTÁRIA'!$A$1:$G$64</definedName>
    <definedName name="_xlnm.Print_Area" localSheetId="0">'QUANTITATIVOS'!$A$1:$D$65</definedName>
  </definedNames>
  <calcPr fullCalcOnLoad="1"/>
</workbook>
</file>

<file path=xl/sharedStrings.xml><?xml version="1.0" encoding="utf-8"?>
<sst xmlns="http://schemas.openxmlformats.org/spreadsheetml/2006/main" count="260" uniqueCount="82">
  <si>
    <t>Descrição</t>
  </si>
  <si>
    <t>Unid.</t>
  </si>
  <si>
    <t>Seq.</t>
  </si>
  <si>
    <t>ESTADO DE RORAIMA</t>
  </si>
  <si>
    <t>Valor Unit.</t>
  </si>
  <si>
    <t>Valor Total</t>
  </si>
  <si>
    <t>U/M</t>
  </si>
  <si>
    <t>TOTAL ORÇADO</t>
  </si>
  <si>
    <t>Valor Total por extenso</t>
  </si>
  <si>
    <t xml:space="preserve">Quant. </t>
  </si>
  <si>
    <t xml:space="preserve"> </t>
  </si>
  <si>
    <t>PREFEITURA MUNICIPAL DE CANTÁ</t>
  </si>
  <si>
    <t xml:space="preserve">Resultado de exame de HIV/SIFLIS/HEPATITE, tamanho A4, bloco com 100 folhas 1/1 em papel 75g. Conforme modelo enviado por SEMSA Cantá – RR. </t>
  </si>
  <si>
    <t>BLOCO</t>
  </si>
  <si>
    <t>Solicitação de exames laboratoriais tamanho A4, bloco de 100 folhas 1/1 em papel 75g.  Conforme modelo enviado por SEMSA Cantá – RR.</t>
  </si>
  <si>
    <t>Folhas de gastos SAMU, tamanho A4, bloco com 100 folhas, em papel 75g. Conforme modelo enviado por SEMSA Cantá – RR.</t>
  </si>
  <si>
    <t>Ficha de atendimento SAMU, tamanho A4, bloco com 100 folhas 1/1, em papel 75g. Conforme modelo enviado por SEMSA Cantá – RR.</t>
  </si>
  <si>
    <t>Requisição e antimalárico tamanho A4, bloco com 100 folhas 1/1, em papel 75g.  Conforme modelo enviado por SEMSA Cantá – RR.</t>
  </si>
  <si>
    <t>SIVEP malária A4, bloco com 100 folhas, em papel 75g.  Conforme modelo enviado por SEMSA Cantá – RR.</t>
  </si>
  <si>
    <t>Ficha de visita domiciliar, tamanho A4, bloco com 100 folhas em papel 75g.  Conforme modelo enviado por SEMSA Cantá – RR.</t>
  </si>
  <si>
    <t xml:space="preserve">Ficha de análise de água, tamanho A4, bloco  com 100 folhas.  Conforme modelo enviado por SEMSA Cantá – RR. </t>
  </si>
  <si>
    <t>Comprovante de vacinação, tamanho 22 x 8,5 em papel 120g 1/1.  Conforme modelo enviado por SEMSA Cantá – RR.</t>
  </si>
  <si>
    <t>UNID</t>
  </si>
  <si>
    <t xml:space="preserve">Consolidado de doenças diarreicas, tamanho A4, bloco com 100 folhas.  Conforme modelo enviado por SEMSA Cantá – RR.  </t>
  </si>
  <si>
    <t>Ficha de notificação de diarréia, tamanho A4, bloco com 100 folhas.  Conforme modelo enviado por SEMSA Cantá – RR.</t>
  </si>
  <si>
    <t>Ficha de atendimento individual E-SUS, tamanho A4, bloco com 100 folhas 1/1, em papel 75g.  Conforme modelo enviado por SEMSA Cantá – RR.</t>
  </si>
  <si>
    <t>Ficha de cadastro domiciliar E-SUS, tamanho A4, bloco com 100 folhas 1/1 em papel 75g.  Conforme modelo SEMSA Cantá – RR.</t>
  </si>
  <si>
    <t>Ficha de procedimento E-SUS, tamanho A4, bloco com 100 folhas 1/1, em papel 75g.  Conforme modelo enviado por SEMSA Cantá – RR.</t>
  </si>
  <si>
    <t xml:space="preserve">Ficha de visita domiciliar e territorial E-SUS, tamanho A4, bloco com 100 folhas 1/1 em papel 75g.  Conforme modelo enviado por SEMSA Cantá – RR.  </t>
  </si>
  <si>
    <t>Ficha de atendimento odontológico E-SUS, tamanho A4, bloco com 100 folhas, em papel 75g.  Conforme modelo enviado por SEMSA Cantá – RR.</t>
  </si>
  <si>
    <t>Formulário de solicitação de serviços requisitantes: alimentação, materiais de limpeza e outros, tamanho A4 em bloco com 100 folhas 1/1 em papel 75g. Conforme modelo enviado por SEMSA Cantá – RR.</t>
  </si>
  <si>
    <t>APAC em tamanho A4, bloco com 100 folhas.  Conforme modelo enviado por SEMSA Cantá – RR.</t>
  </si>
  <si>
    <t>Requisição de citopatologia, tamanho A4, bloco com 100 folhas 1/1 em papel 75g.  Conforme modelo enviado por SEMSA Cantá – RR.</t>
  </si>
  <si>
    <t xml:space="preserve">Ficha do crescer saudável em tamanho A4, bloco com 100 folhas em papel 75g.  Conforme modelo enviado por SEMSA Cantá – RR.  </t>
  </si>
  <si>
    <t>Receituário AS, tamanho A4, bloco com 100 folhas 1/1 em papel 75g.  Conforme modelo enviado por SEMSA Cantá – RR.</t>
  </si>
  <si>
    <t>Cadastro de gestante, tamanho A4, bloco com 100 folhas 1/1 em papel 75g.  Conforme modelo enviado por SEMSA Cantá – RR.</t>
  </si>
  <si>
    <t xml:space="preserve">Confecção de folder em papel couchê 115g, impressão colorida em off set 4/4 cores, medindo 30x21 com acabamento em duas dobras. Conforme modelo enviado pela SEMSA Cantá - RR, de acordo com o evento a ser realizado. </t>
  </si>
  <si>
    <t xml:space="preserve">Convite em papel 15x21. Conforme modelo enviado pela SEMSA Cantá – RR, de acordo com o evento a ser realizado. </t>
  </si>
  <si>
    <t xml:space="preserve">Crachá de identificação PVC com foto c/ layout, de acordo com as especificações enviadas pela SEMSA Cantá - RR. </t>
  </si>
  <si>
    <t xml:space="preserve">Confecção de banner em lona vinilica com impressão digital colorida, medindo 0,80cmX 1,20cm com acabamento em tobo PVC, fio em barbante. De acordo com as especificações enviadas pela SEMSA Cantá - RR, em acordo com o evento.   </t>
  </si>
  <si>
    <t xml:space="preserve">Confecção de lona vinilica com impressão digital colorida medindo 3,00m x 0,70 cm.  De acordo com as especificações enviadas pela SEMSA Cantá - RR, em acordo com o evento.   </t>
  </si>
  <si>
    <t xml:space="preserve">Confecção de adesivo com impressão digital colorida cm recorte especial , tiragem mínima 1m2 10x10.  De acordo com as especificações enviadas pela SEMSA Cantá - RR, de  acordo com o evento.   </t>
  </si>
  <si>
    <t xml:space="preserve">Confecção de urnas em acrílico, tamanho 20cmx40cmx20cm, personalizadas.  De acordo com as especificações enviadas pela SEMSA Cantá - RR. </t>
  </si>
  <si>
    <t xml:space="preserve">Confecção de placas de identificação/informação em PVC com impressão digital medindo 0,10X0,30cm.  De acordo com as especificações enviadas pela SEMSA Cantá - RR,  de acordo com o evento.   </t>
  </si>
  <si>
    <t xml:space="preserve">Confecção de placas em lona vinilica, medindo 0,80X2,50cm em impressão digital com estrutura metálica, acabamento em cantoneiras e iluminação externa.  De acordo com as especificações enviadas pela SEMSA Cantá - RR.  </t>
  </si>
  <si>
    <t>Ficha de registro de vacinados, tamanho A4, bloco com 100 folhas.  Conforme modelo enviado por SEMSA Cantá – RR.</t>
  </si>
  <si>
    <t>Boletim mensal de movimento imunológico 50x2 frente e verso, tamanho A4, bloco com 100 folhas.  Conforme modelo enviado por SEMSA Cantá – RR.</t>
  </si>
  <si>
    <t xml:space="preserve">Movimento mensal de insumo tam A4, bloco com 100 folhas.  Conforme modelo enviado por SEMSA Cantá – RR. </t>
  </si>
  <si>
    <t xml:space="preserve">Termo de recusa de vacinação tam A4, bloco com 100 folhas.  Conforme modelo enviado por SEMSA Cantá – RR. </t>
  </si>
  <si>
    <t>Controle de temperatura, tam A4, bloco com 100 folhas.  Conforme modelo enviado por SEMSA Cantá – RR.</t>
  </si>
  <si>
    <t>Resumo da semana de microscopia, tam A4, bloco com 100 folhas.  Conforme modelo enviado por SEMSA Cantá – RR.</t>
  </si>
  <si>
    <t>Quantitativos antimalárico no laboratório tam A4, bloco com 100 folhas. Conforme modelo enviado por SEMSA Cantá – RR.</t>
  </si>
  <si>
    <t>Resumo semanal antivetorial, tam  A4, bloco com 100 folhas.  Conforme modelo enviado por SEMSA Cantá – RR.</t>
  </si>
  <si>
    <t xml:space="preserve">Registro diário de serviço antivetorial e dengue, tam A4, bloco com 100 folhas. Conforme modelo enviado SEMSA Cantá – RR. </t>
  </si>
  <si>
    <t>Registro diário do serviço antivetorial F/V, tam A4, bloco com 100 folhas. Conforme modelo enviado por SEMSA Cantá – RR.</t>
  </si>
  <si>
    <t>Ficha de investigação febre, dengue e chicungunha, tam A4, bloco com 100 folhas.  Conforme modelo enviado por SEMSA Cantá – RR.</t>
  </si>
  <si>
    <t>Requisição de mamografia tam A4, bloco com 100 folhas.  Conforme modelo enviado por SEMSA Cantá – RR.</t>
  </si>
  <si>
    <t xml:space="preserve">Ficha de consulta puerpéro, tam A4, bloco com 100 folhas.  Conforme modelo enviado por SEMSA Cantá – RR. </t>
  </si>
  <si>
    <t>Ata médica para cirurgia de laqueadura tubária, tam A4, bloco com 100 folhas. Conforme modelo enviado por SEMSA Cantá – RR.</t>
  </si>
  <si>
    <t>Prontuário odontológico, tam A4, bloco com 100 folhas.  Conforme modelo enviado por SEMSA Cantá – RR.</t>
  </si>
  <si>
    <t>Ficha de notificação negativa/positiva, meningite, coqueluche e difiteria, tam A4, bloco com 100 folhas.  Conforme modelo enviado por SEMSA Cantá – RR.</t>
  </si>
  <si>
    <t>Ficha de notificação negativa/positiva para tétano neonatal e acidental, poliomelite, tam A4, bloco com 100 folhas.  Conforme modelo enviado por SEMSA Cantá – RR.</t>
  </si>
  <si>
    <t>Solicitação de baciloscopia.  Conforme modelo enviado por SEMSA Cantá – RR.</t>
  </si>
  <si>
    <t>Confecção de pasta com bolso impressão 4/4 em papel triplex, medindo 0,45x0,31 aberta, com tiragem mínima de 500 unidades. Conforme modelo enviado por SEMSA Cantá – RR.</t>
  </si>
  <si>
    <t>Confecção de certificado de papel cartão 250gcom impressão 4x4.  Conforme modelo enviado por SEMSA Cantá – RR.</t>
  </si>
  <si>
    <t>Ficha de acompanhamento de visita dos ACS, tam A4, bloco com 100 folhas 1/0 em papel 75g.  Conforme modelo enviado por SEMSA Cantá – RR.</t>
  </si>
  <si>
    <t>Ficha de notificação negativa/positiva de meningite, coqueluche e difteria, tam A5, bloco com 100 folhas, papel 75g.  Conforme modelo enviado por SEMSA Cantá – RR.</t>
  </si>
  <si>
    <t xml:space="preserve">Mapa municipal mensal de administração de vitamina A Tam A4, bloco com 100 folhas. Conforme modelo enviado por SEMSA Cantá – RR. </t>
  </si>
  <si>
    <t>Mapa diário de administração de vitamina A, tam A4, bloco com 100 folhas. Conforme modelo enviado por SEMSA Cantá – RR.</t>
  </si>
  <si>
    <t>Ficha para vigilância epidemiológica da influenza, tam A4, bloco com 100 folhas. Conforme modelo enviado por SEMSA Cantá – RR.</t>
  </si>
  <si>
    <t xml:space="preserve">Ficha para informar a semana epidemiológica, tam A4, bloco com 100 folhas. Conforme modelo enviado por SEMSA Cantá – RR. </t>
  </si>
  <si>
    <t xml:space="preserve">Monitoração das doenças dierréicas, tam A4, bloco com 100 folhas.  Conforme modelo enviado por SEMSA Cantá – RR. </t>
  </si>
  <si>
    <t xml:space="preserve">LOTE I - MATERIAL GRÁFICO </t>
  </si>
  <si>
    <t>PLACA FACHADA EXTERNA - Confecção e instalação de placas externas tamanho 4,00 x 1,00 m em chapa de alumínio composto – ACM, com estrutura metálica interna, em metalon tratado com fundo de zarcão antiferrugem. Adesivo em impressão digital com policromia colorida de alta resolução aplicado na parte frontal, fixação por meio de tubos metálicos, conforme padrão descrito no guia de sinalização. Local de fixação conforme orientação da Secretaria Municipal de Saúde.</t>
  </si>
  <si>
    <t xml:space="preserve">UNID </t>
  </si>
  <si>
    <t>PLACA INTERNA – Confecção e instalação de placas internas no tamanho 3,00 x 1,10M, em chapa de alumínio composto – ACM (em metalon, tratado com fundo de zarcão antiferrugem). Programação visual por meio de adesivo impresso, impressão digital com policromiacolorida de alta resolução, recorte aplicado na parte frontal. Local de fixação conforme orientação da Secretaria Municipal de Saúde.</t>
  </si>
  <si>
    <t>PLACA FACHADA EXTERNA - Confecção e instalação de placas externas tamanho 2,00 x 0,65 m em chapa de alumínio composto – ACM, com estrutura metálica interna, em metalon tratado com fundo de zarcão antiferrugem. Adesivo em impressão digital com policromia colorida de alta resolução aplicado na parte frontal, fixação por meio de tubos metálicos, conforme padrão descrito no guia de sinalização. Local de fixação conforme orientação da Secretaria Municipal de Saúde.</t>
  </si>
  <si>
    <t>Quant.</t>
  </si>
  <si>
    <r>
      <rPr>
        <b/>
        <sz val="11"/>
        <rFont val="Arial"/>
        <family val="2"/>
      </rPr>
      <t>PLACA FACHADA EXTERNA</t>
    </r>
    <r>
      <rPr>
        <sz val="11"/>
        <rFont val="Arial"/>
        <family val="2"/>
      </rPr>
      <t xml:space="preserve"> - Confecção e instalação de placas externas tamanho 4,00 x 1,00 m em chapa de alumínio composto – ACM, com estrutura metálica interna, em metalon tratado com fundo de zarcão antiferrugem. Adesivo em impressão digital com policromia colorida de alta resolução aplicado na parte frontal, fixação por meio de tubos metálicos, conforme padrão descrito no guia de sinalização. Local de fixação conforme orientação da Secretaria Municipal de Saúde.</t>
    </r>
  </si>
  <si>
    <r>
      <rPr>
        <b/>
        <sz val="11"/>
        <rFont val="Arial"/>
        <family val="2"/>
      </rPr>
      <t>PLACA INTERNA</t>
    </r>
    <r>
      <rPr>
        <sz val="11"/>
        <rFont val="Arial"/>
        <family val="2"/>
      </rPr>
      <t xml:space="preserve"> – Confecção e instalação de placas internas no tamanho 3,00 x 1,10M, em chapa de alumínio composto – ACM (em metalon, tratado com fundo de zarcão antiferrugem). Programação visual por meio de adesivo impresso, impressão digital com policromiacolorida de alta resolução, recorte aplicado na parte frontal. Local de fixação conforme orientação da Secretaria Municipal de Saúde.</t>
    </r>
  </si>
  <si>
    <r>
      <rPr>
        <b/>
        <sz val="11"/>
        <rFont val="Arial"/>
        <family val="2"/>
      </rPr>
      <t>PLACA FACHADA EXTERNA</t>
    </r>
    <r>
      <rPr>
        <sz val="11"/>
        <rFont val="Arial"/>
        <family val="2"/>
      </rPr>
      <t xml:space="preserve"> - Confecção e instalação de placas externas tamanho 2,00 x 0,65 m em chapa de alumínio composto – ACM, com estrutura metálica interna, em metalon tratado com fundo de zarcão antiferrugem. Adesivo em impressão digital com policromia colorida de alta resolução aplicado na parte frontal, fixação por meio de tubos metálicos, conforme padrão descrito no guia de sinalização. Local de fixação conforme orientação da Secretaria Municipal de Saúde.</t>
    </r>
  </si>
  <si>
    <t>Item</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</si>
</sst>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
    <numFmt numFmtId="165" formatCode="&quot;R$&quot;\ #,##0.00"/>
    <numFmt numFmtId="166" formatCode="&quot;Sim&quot;;&quot;Sim&quot;;&quot;Não&quot;"/>
    <numFmt numFmtId="167" formatCode="&quot;Verdadeiro&quot;;&quot;Verdadeiro&quot;;&quot;Falso&quot;"/>
    <numFmt numFmtId="168" formatCode="&quot;Ativado&quot;;&quot;Ativado&quot;;&quot;Desativado&quot;"/>
    <numFmt numFmtId="169" formatCode="[$€-2]\ #,##0.00_);[Red]\([$€-2]\ #,##0.00\)"/>
  </numFmts>
  <fonts count="49">
    <font>
      <sz val="10"/>
      <name val="Arial"/>
      <family val="2"/>
    </font>
    <font>
      <sz val="11"/>
      <color indexed="8"/>
      <name val="Calibri"/>
      <family val="2"/>
    </font>
    <font>
      <b/>
      <sz val="12"/>
      <name val="Arial"/>
      <family val="2"/>
    </font>
    <font>
      <sz val="12"/>
      <name val="Arial"/>
      <family val="2"/>
    </font>
    <font>
      <sz val="11"/>
      <name val="Arial"/>
      <family val="2"/>
    </font>
    <font>
      <b/>
      <sz val="11"/>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sz val="12"/>
      <color indexed="8"/>
      <name val="Arial"/>
      <family val="2"/>
    </font>
    <font>
      <sz val="11"/>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
      <sz val="12"/>
      <color rgb="FF000000"/>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4999699890613556"/>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
      <left/>
      <right/>
      <top style="thin"/>
      <bottom style="thin"/>
    </border>
    <border>
      <left style="thin"/>
      <right>
        <color indexed="63"/>
      </right>
      <top/>
      <bottom/>
    </border>
    <border>
      <left>
        <color indexed="63"/>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32" borderId="0" applyNumberFormat="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ill="0" applyBorder="0" applyAlignment="0" applyProtection="0"/>
  </cellStyleXfs>
  <cellXfs count="43">
    <xf numFmtId="0" fontId="0" fillId="0" borderId="0" xfId="0"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0" xfId="0" applyFont="1" applyAlignment="1">
      <alignment/>
    </xf>
    <xf numFmtId="0" fontId="3" fillId="0" borderId="0" xfId="0" applyFont="1" applyAlignment="1">
      <alignment horizontal="center" vertical="center"/>
    </xf>
    <xf numFmtId="43" fontId="3" fillId="0" borderId="0" xfId="62" applyFont="1" applyAlignment="1">
      <alignment/>
    </xf>
    <xf numFmtId="0" fontId="2" fillId="0" borderId="0" xfId="0" applyFont="1" applyAlignment="1">
      <alignment horizontal="center" vertical="center" wrapText="1"/>
    </xf>
    <xf numFmtId="164" fontId="3" fillId="0" borderId="0" xfId="0" applyNumberFormat="1" applyFont="1" applyFill="1" applyAlignment="1" applyProtection="1">
      <alignment horizontal="center" vertical="top"/>
      <protection locked="0"/>
    </xf>
    <xf numFmtId="0" fontId="3" fillId="0" borderId="0" xfId="0" applyFont="1" applyAlignment="1" applyProtection="1">
      <alignment horizontal="justify"/>
      <protection locked="0"/>
    </xf>
    <xf numFmtId="0" fontId="3" fillId="0" borderId="0" xfId="0" applyFont="1" applyAlignment="1" applyProtection="1">
      <alignment horizontal="center" vertical="center"/>
      <protection locked="0"/>
    </xf>
    <xf numFmtId="0" fontId="3" fillId="34" borderId="0" xfId="0" applyFont="1" applyFill="1" applyAlignment="1">
      <alignment/>
    </xf>
    <xf numFmtId="3" fontId="3" fillId="0" borderId="0" xfId="0" applyNumberFormat="1" applyFont="1" applyAlignment="1" applyProtection="1">
      <alignment horizontal="center" vertical="center"/>
      <protection locked="0"/>
    </xf>
    <xf numFmtId="0" fontId="3" fillId="34" borderId="0" xfId="0" applyFont="1" applyFill="1" applyAlignment="1">
      <alignment horizontal="center" vertical="center"/>
    </xf>
    <xf numFmtId="165" fontId="3" fillId="0" borderId="12" xfId="0" applyNumberFormat="1" applyFont="1" applyBorder="1" applyAlignment="1">
      <alignment horizontal="center" vertical="center"/>
    </xf>
    <xf numFmtId="0" fontId="2" fillId="0" borderId="0" xfId="0" applyFont="1" applyFill="1" applyAlignment="1" applyProtection="1">
      <alignment vertical="center"/>
      <protection locked="0"/>
    </xf>
    <xf numFmtId="3" fontId="2" fillId="33" borderId="11" xfId="0" applyNumberFormat="1" applyFont="1" applyFill="1" applyBorder="1" applyAlignment="1">
      <alignment horizontal="center" vertical="center" wrapText="1"/>
    </xf>
    <xf numFmtId="0" fontId="3" fillId="0" borderId="11" xfId="0" applyFont="1" applyBorder="1" applyAlignment="1">
      <alignment horizontal="justify" vertical="center" wrapText="1"/>
    </xf>
    <xf numFmtId="164" fontId="3" fillId="0" borderId="13" xfId="0" applyNumberFormat="1" applyFont="1" applyFill="1" applyBorder="1" applyAlignment="1">
      <alignment horizontal="center" vertical="center"/>
    </xf>
    <xf numFmtId="0" fontId="46" fillId="0" borderId="14" xfId="0" applyFont="1" applyBorder="1" applyAlignment="1">
      <alignment horizontal="justify" vertical="center" wrapText="1"/>
    </xf>
    <xf numFmtId="0" fontId="46" fillId="0" borderId="15" xfId="0" applyFont="1" applyBorder="1" applyAlignment="1">
      <alignment horizontal="center" vertical="center" wrapText="1"/>
    </xf>
    <xf numFmtId="0" fontId="47" fillId="35" borderId="15" xfId="0" applyFont="1" applyFill="1" applyBorder="1" applyAlignment="1">
      <alignment horizontal="center" vertical="center" wrapText="1"/>
    </xf>
    <xf numFmtId="164" fontId="4" fillId="0" borderId="11" xfId="0" applyNumberFormat="1" applyFont="1" applyFill="1" applyBorder="1" applyAlignment="1">
      <alignment horizontal="center" vertical="center"/>
    </xf>
    <xf numFmtId="0" fontId="48" fillId="0" borderId="11" xfId="0" applyFont="1" applyBorder="1" applyAlignment="1">
      <alignment horizontal="justify" vertical="center" wrapText="1"/>
    </xf>
    <xf numFmtId="0" fontId="48" fillId="0" borderId="11" xfId="0" applyFont="1" applyBorder="1" applyAlignment="1">
      <alignment horizontal="center" vertical="center" wrapText="1"/>
    </xf>
    <xf numFmtId="3" fontId="48" fillId="0" borderId="11" xfId="0" applyNumberFormat="1" applyFont="1" applyBorder="1" applyAlignment="1">
      <alignment horizontal="center" vertical="center" wrapText="1"/>
    </xf>
    <xf numFmtId="0" fontId="4" fillId="0" borderId="11" xfId="0" applyFont="1" applyBorder="1" applyAlignment="1">
      <alignment horizontal="justify" vertical="center" wrapText="1"/>
    </xf>
    <xf numFmtId="165" fontId="4" fillId="0" borderId="12" xfId="0" applyNumberFormat="1" applyFont="1" applyBorder="1" applyAlignment="1">
      <alignment horizontal="center" vertical="center"/>
    </xf>
    <xf numFmtId="0" fontId="5" fillId="0" borderId="11" xfId="0" applyFont="1" applyBorder="1" applyAlignment="1">
      <alignment horizontal="justify" vertical="center" wrapText="1"/>
    </xf>
    <xf numFmtId="0" fontId="2" fillId="33" borderId="11" xfId="0"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3" fontId="48" fillId="0" borderId="13" xfId="0" applyNumberFormat="1" applyFont="1" applyBorder="1" applyAlignment="1">
      <alignment horizontal="center" vertical="center" wrapText="1"/>
    </xf>
    <xf numFmtId="43" fontId="2" fillId="33" borderId="17" xfId="62" applyFont="1" applyFill="1" applyBorder="1" applyAlignment="1">
      <alignment horizontal="center" vertical="center" wrapText="1"/>
    </xf>
    <xf numFmtId="165" fontId="5" fillId="34" borderId="12" xfId="0" applyNumberFormat="1" applyFont="1" applyFill="1" applyBorder="1" applyAlignment="1">
      <alignment horizontal="center" vertical="center"/>
    </xf>
    <xf numFmtId="4" fontId="2" fillId="33" borderId="11" xfId="0" applyNumberFormat="1" applyFont="1" applyFill="1" applyBorder="1" applyAlignment="1">
      <alignment horizontal="center" vertical="center" wrapText="1"/>
    </xf>
    <xf numFmtId="44" fontId="3" fillId="0" borderId="11" xfId="46" applyFont="1" applyBorder="1" applyAlignment="1">
      <alignment vertical="center"/>
    </xf>
    <xf numFmtId="165" fontId="3" fillId="0" borderId="11" xfId="0" applyNumberFormat="1" applyFont="1" applyBorder="1" applyAlignment="1">
      <alignment horizontal="center" vertical="center"/>
    </xf>
    <xf numFmtId="0" fontId="3" fillId="0" borderId="11" xfId="0" applyFont="1" applyBorder="1" applyAlignment="1">
      <alignment/>
    </xf>
    <xf numFmtId="0" fontId="2" fillId="33" borderId="11" xfId="0" applyFont="1" applyFill="1" applyBorder="1" applyAlignment="1">
      <alignment horizontal="center" vertical="center" wrapText="1"/>
    </xf>
    <xf numFmtId="0" fontId="2" fillId="0" borderId="0" xfId="0" applyFont="1" applyFill="1" applyAlignment="1" applyProtection="1">
      <alignment horizontal="center" vertical="center"/>
      <protection locked="0"/>
    </xf>
    <xf numFmtId="164" fontId="5" fillId="34" borderId="11" xfId="0" applyNumberFormat="1" applyFont="1" applyFill="1" applyBorder="1" applyAlignment="1">
      <alignment horizontal="right" vertical="center"/>
    </xf>
    <xf numFmtId="164" fontId="5" fillId="34" borderId="10" xfId="0" applyNumberFormat="1" applyFont="1" applyFill="1" applyBorder="1" applyAlignment="1">
      <alignment horizontal="right" vertical="center"/>
    </xf>
    <xf numFmtId="164" fontId="2" fillId="33" borderId="10" xfId="0" applyNumberFormat="1"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1</xdr:col>
      <xdr:colOff>838200</xdr:colOff>
      <xdr:row>4</xdr:row>
      <xdr:rowOff>85725</xdr:rowOff>
    </xdr:to>
    <xdr:pic>
      <xdr:nvPicPr>
        <xdr:cNvPr id="1" name="Imagem 2" descr="logo prefeitura"/>
        <xdr:cNvPicPr preferRelativeResize="1">
          <a:picLocks noChangeAspect="1"/>
        </xdr:cNvPicPr>
      </xdr:nvPicPr>
      <xdr:blipFill>
        <a:blip r:embed="rId1"/>
        <a:stretch>
          <a:fillRect/>
        </a:stretch>
      </xdr:blipFill>
      <xdr:spPr>
        <a:xfrm>
          <a:off x="190500" y="0"/>
          <a:ext cx="10572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ilha1">
    <tabColor rgb="FF00B050"/>
  </sheetPr>
  <dimension ref="A3:G68"/>
  <sheetViews>
    <sheetView zoomScale="96" zoomScaleNormal="96" zoomScalePageLayoutView="0" workbookViewId="0" topLeftCell="A39">
      <selection activeCell="A63" sqref="A63:A68"/>
    </sheetView>
  </sheetViews>
  <sheetFormatPr defaultColWidth="11.57421875" defaultRowHeight="12.75"/>
  <cols>
    <col min="1" max="1" width="6.140625" style="7" customWidth="1"/>
    <col min="2" max="2" width="67.57421875" style="8" bestFit="1" customWidth="1"/>
    <col min="3" max="3" width="9.28125" style="9" customWidth="1"/>
    <col min="4" max="4" width="10.00390625" style="11" bestFit="1" customWidth="1"/>
    <col min="5" max="16384" width="11.57421875" style="3" customWidth="1"/>
  </cols>
  <sheetData>
    <row r="1" ht="15"/>
    <row r="2" ht="15"/>
    <row r="3" spans="2:5" ht="15.75">
      <c r="B3" s="39" t="s">
        <v>3</v>
      </c>
      <c r="C3" s="39"/>
      <c r="D3" s="39"/>
      <c r="E3" s="14"/>
    </row>
    <row r="4" spans="2:5" ht="15.75">
      <c r="B4" s="39" t="s">
        <v>11</v>
      </c>
      <c r="C4" s="39"/>
      <c r="D4" s="39"/>
      <c r="E4" s="14"/>
    </row>
    <row r="5" ht="15"/>
    <row r="6" spans="1:4" s="6" customFormat="1" ht="15.75">
      <c r="A6" s="2" t="s">
        <v>2</v>
      </c>
      <c r="B6" s="2" t="s">
        <v>0</v>
      </c>
      <c r="C6" s="2" t="s">
        <v>6</v>
      </c>
      <c r="D6" s="15" t="s">
        <v>77</v>
      </c>
    </row>
    <row r="7" spans="1:4" s="6" customFormat="1" ht="15.75">
      <c r="A7" s="38" t="s">
        <v>72</v>
      </c>
      <c r="B7" s="38"/>
      <c r="C7" s="38"/>
      <c r="D7" s="38"/>
    </row>
    <row r="8" spans="1:7" ht="42.75">
      <c r="A8" s="21">
        <v>1</v>
      </c>
      <c r="B8" s="22" t="s">
        <v>12</v>
      </c>
      <c r="C8" s="23" t="s">
        <v>13</v>
      </c>
      <c r="D8" s="23">
        <v>80</v>
      </c>
      <c r="E8" s="4"/>
      <c r="G8" s="10"/>
    </row>
    <row r="9" spans="1:7" ht="42.75">
      <c r="A9" s="21">
        <v>2</v>
      </c>
      <c r="B9" s="22" t="s">
        <v>14</v>
      </c>
      <c r="C9" s="23" t="s">
        <v>13</v>
      </c>
      <c r="D9" s="23">
        <v>500</v>
      </c>
      <c r="E9" s="4"/>
      <c r="G9" s="10"/>
    </row>
    <row r="10" spans="1:7" ht="28.5">
      <c r="A10" s="21">
        <v>3</v>
      </c>
      <c r="B10" s="22" t="s">
        <v>15</v>
      </c>
      <c r="C10" s="23" t="s">
        <v>13</v>
      </c>
      <c r="D10" s="23">
        <v>30</v>
      </c>
      <c r="E10" s="4"/>
      <c r="G10" s="10"/>
    </row>
    <row r="11" spans="1:7" ht="28.5">
      <c r="A11" s="21">
        <v>4</v>
      </c>
      <c r="B11" s="22" t="s">
        <v>16</v>
      </c>
      <c r="C11" s="23" t="s">
        <v>13</v>
      </c>
      <c r="D11" s="23">
        <v>30</v>
      </c>
      <c r="E11" s="4"/>
      <c r="G11" s="10"/>
    </row>
    <row r="12" spans="1:7" ht="28.5">
      <c r="A12" s="21">
        <v>5</v>
      </c>
      <c r="B12" s="22" t="s">
        <v>17</v>
      </c>
      <c r="C12" s="23" t="s">
        <v>13</v>
      </c>
      <c r="D12" s="23">
        <v>50</v>
      </c>
      <c r="E12" s="4"/>
      <c r="G12" s="10"/>
    </row>
    <row r="13" spans="1:7" ht="28.5">
      <c r="A13" s="21">
        <v>6</v>
      </c>
      <c r="B13" s="22" t="s">
        <v>18</v>
      </c>
      <c r="C13" s="23" t="s">
        <v>13</v>
      </c>
      <c r="D13" s="23">
        <v>10</v>
      </c>
      <c r="E13" s="4"/>
      <c r="G13" s="10"/>
    </row>
    <row r="14" spans="1:7" ht="28.5">
      <c r="A14" s="21">
        <v>7</v>
      </c>
      <c r="B14" s="22" t="s">
        <v>19</v>
      </c>
      <c r="C14" s="23" t="s">
        <v>13</v>
      </c>
      <c r="D14" s="23">
        <v>100</v>
      </c>
      <c r="E14" s="4"/>
      <c r="G14" s="10"/>
    </row>
    <row r="15" spans="1:7" ht="28.5">
      <c r="A15" s="21">
        <v>8</v>
      </c>
      <c r="B15" s="22" t="s">
        <v>20</v>
      </c>
      <c r="C15" s="23" t="s">
        <v>13</v>
      </c>
      <c r="D15" s="23">
        <v>3</v>
      </c>
      <c r="E15" s="4"/>
      <c r="G15" s="10"/>
    </row>
    <row r="16" spans="1:7" ht="28.5">
      <c r="A16" s="21">
        <v>9</v>
      </c>
      <c r="B16" s="22" t="s">
        <v>21</v>
      </c>
      <c r="C16" s="23" t="s">
        <v>22</v>
      </c>
      <c r="D16" s="24">
        <v>3000</v>
      </c>
      <c r="E16" s="4"/>
      <c r="G16" s="10"/>
    </row>
    <row r="17" spans="1:7" ht="28.5">
      <c r="A17" s="21">
        <v>10</v>
      </c>
      <c r="B17" s="22" t="s">
        <v>23</v>
      </c>
      <c r="C17" s="23" t="s">
        <v>13</v>
      </c>
      <c r="D17" s="23">
        <v>5</v>
      </c>
      <c r="E17" s="4"/>
      <c r="G17" s="10"/>
    </row>
    <row r="18" spans="1:7" ht="28.5">
      <c r="A18" s="21">
        <v>11</v>
      </c>
      <c r="B18" s="22" t="s">
        <v>24</v>
      </c>
      <c r="C18" s="23" t="s">
        <v>13</v>
      </c>
      <c r="D18" s="23">
        <v>25</v>
      </c>
      <c r="E18" s="4"/>
      <c r="G18" s="10"/>
    </row>
    <row r="19" spans="1:7" ht="42.75">
      <c r="A19" s="21">
        <v>12</v>
      </c>
      <c r="B19" s="22" t="s">
        <v>25</v>
      </c>
      <c r="C19" s="23" t="s">
        <v>13</v>
      </c>
      <c r="D19" s="23">
        <v>300</v>
      </c>
      <c r="E19" s="4"/>
      <c r="G19" s="10"/>
    </row>
    <row r="20" spans="1:7" ht="28.5">
      <c r="A20" s="21">
        <v>13</v>
      </c>
      <c r="B20" s="22" t="s">
        <v>26</v>
      </c>
      <c r="C20" s="23" t="s">
        <v>13</v>
      </c>
      <c r="D20" s="23">
        <v>30</v>
      </c>
      <c r="E20" s="4"/>
      <c r="G20" s="10"/>
    </row>
    <row r="21" spans="1:7" ht="42.75">
      <c r="A21" s="21">
        <v>14</v>
      </c>
      <c r="B21" s="22" t="s">
        <v>27</v>
      </c>
      <c r="C21" s="23" t="s">
        <v>13</v>
      </c>
      <c r="D21" s="23">
        <v>30</v>
      </c>
      <c r="E21" s="4"/>
      <c r="G21" s="10"/>
    </row>
    <row r="22" spans="1:7" ht="42.75">
      <c r="A22" s="21">
        <v>15</v>
      </c>
      <c r="B22" s="22" t="s">
        <v>28</v>
      </c>
      <c r="C22" s="23" t="s">
        <v>13</v>
      </c>
      <c r="D22" s="23">
        <v>30</v>
      </c>
      <c r="E22" s="4"/>
      <c r="G22" s="10"/>
    </row>
    <row r="23" spans="1:7" ht="42.75">
      <c r="A23" s="21">
        <v>16</v>
      </c>
      <c r="B23" s="22" t="s">
        <v>29</v>
      </c>
      <c r="C23" s="23" t="s">
        <v>13</v>
      </c>
      <c r="D23" s="23">
        <v>50</v>
      </c>
      <c r="E23" s="12"/>
      <c r="G23" s="10"/>
    </row>
    <row r="24" spans="1:7" ht="57">
      <c r="A24" s="21">
        <v>17</v>
      </c>
      <c r="B24" s="22" t="s">
        <v>30</v>
      </c>
      <c r="C24" s="23" t="s">
        <v>13</v>
      </c>
      <c r="D24" s="23">
        <v>50</v>
      </c>
      <c r="E24" s="4"/>
      <c r="G24" s="10"/>
    </row>
    <row r="25" spans="1:7" ht="28.5">
      <c r="A25" s="21">
        <v>18</v>
      </c>
      <c r="B25" s="22" t="s">
        <v>31</v>
      </c>
      <c r="C25" s="23" t="s">
        <v>13</v>
      </c>
      <c r="D25" s="23">
        <v>50</v>
      </c>
      <c r="E25" s="4"/>
      <c r="G25" s="10"/>
    </row>
    <row r="26" spans="1:7" ht="28.5">
      <c r="A26" s="21">
        <v>19</v>
      </c>
      <c r="B26" s="22" t="s">
        <v>32</v>
      </c>
      <c r="C26" s="23" t="s">
        <v>13</v>
      </c>
      <c r="D26" s="23">
        <v>50</v>
      </c>
      <c r="E26" s="4"/>
      <c r="G26" s="10"/>
    </row>
    <row r="27" spans="1:7" ht="28.5">
      <c r="A27" s="21">
        <v>20</v>
      </c>
      <c r="B27" s="22" t="s">
        <v>33</v>
      </c>
      <c r="C27" s="23" t="s">
        <v>13</v>
      </c>
      <c r="D27" s="23">
        <v>100</v>
      </c>
      <c r="E27" s="4"/>
      <c r="G27" s="10"/>
    </row>
    <row r="28" spans="1:7" ht="28.5">
      <c r="A28" s="21">
        <v>21</v>
      </c>
      <c r="B28" s="22" t="s">
        <v>34</v>
      </c>
      <c r="C28" s="23" t="s">
        <v>13</v>
      </c>
      <c r="D28" s="24">
        <v>20000</v>
      </c>
      <c r="E28" s="4"/>
      <c r="G28" s="10"/>
    </row>
    <row r="29" spans="1:7" ht="28.5">
      <c r="A29" s="21">
        <v>22</v>
      </c>
      <c r="B29" s="22" t="s">
        <v>35</v>
      </c>
      <c r="C29" s="23" t="s">
        <v>13</v>
      </c>
      <c r="D29" s="23">
        <v>50</v>
      </c>
      <c r="E29" s="4"/>
      <c r="G29" s="10"/>
    </row>
    <row r="30" spans="1:7" ht="57">
      <c r="A30" s="21">
        <v>23</v>
      </c>
      <c r="B30" s="22" t="s">
        <v>36</v>
      </c>
      <c r="C30" s="23" t="s">
        <v>22</v>
      </c>
      <c r="D30" s="24">
        <v>3000</v>
      </c>
      <c r="E30" s="4"/>
      <c r="G30" s="10"/>
    </row>
    <row r="31" spans="1:7" ht="28.5">
      <c r="A31" s="21">
        <v>24</v>
      </c>
      <c r="B31" s="22" t="s">
        <v>37</v>
      </c>
      <c r="C31" s="23" t="s">
        <v>22</v>
      </c>
      <c r="D31" s="24">
        <v>1000</v>
      </c>
      <c r="E31" s="4"/>
      <c r="G31" s="10" t="s">
        <v>10</v>
      </c>
    </row>
    <row r="32" spans="1:7" ht="28.5">
      <c r="A32" s="21">
        <v>25</v>
      </c>
      <c r="B32" s="22" t="s">
        <v>38</v>
      </c>
      <c r="C32" s="23" t="s">
        <v>22</v>
      </c>
      <c r="D32" s="23">
        <v>400</v>
      </c>
      <c r="E32" s="4"/>
      <c r="G32" s="10"/>
    </row>
    <row r="33" spans="1:7" ht="57">
      <c r="A33" s="21">
        <v>26</v>
      </c>
      <c r="B33" s="22" t="s">
        <v>39</v>
      </c>
      <c r="C33" s="23" t="s">
        <v>22</v>
      </c>
      <c r="D33" s="23">
        <v>70</v>
      </c>
      <c r="E33" s="4"/>
      <c r="G33" s="10"/>
    </row>
    <row r="34" spans="1:7" ht="42.75">
      <c r="A34" s="21">
        <v>27</v>
      </c>
      <c r="B34" s="22" t="s">
        <v>40</v>
      </c>
      <c r="C34" s="23" t="s">
        <v>22</v>
      </c>
      <c r="D34" s="23">
        <v>15</v>
      </c>
      <c r="E34" s="4"/>
      <c r="G34" s="10"/>
    </row>
    <row r="35" spans="1:7" ht="57">
      <c r="A35" s="21">
        <v>28</v>
      </c>
      <c r="B35" s="22" t="s">
        <v>41</v>
      </c>
      <c r="C35" s="23" t="s">
        <v>22</v>
      </c>
      <c r="D35" s="23">
        <v>200</v>
      </c>
      <c r="E35" s="12"/>
      <c r="G35" s="10"/>
    </row>
    <row r="36" spans="1:7" ht="42.75">
      <c r="A36" s="21">
        <v>29</v>
      </c>
      <c r="B36" s="22" t="s">
        <v>42</v>
      </c>
      <c r="C36" s="23" t="s">
        <v>22</v>
      </c>
      <c r="D36" s="23">
        <v>15</v>
      </c>
      <c r="E36" s="4"/>
      <c r="G36" s="10"/>
    </row>
    <row r="37" spans="1:7" ht="57">
      <c r="A37" s="21">
        <v>30</v>
      </c>
      <c r="B37" s="22" t="s">
        <v>43</v>
      </c>
      <c r="C37" s="23" t="s">
        <v>22</v>
      </c>
      <c r="D37" s="23">
        <v>500</v>
      </c>
      <c r="E37" s="4"/>
      <c r="G37" s="10"/>
    </row>
    <row r="38" spans="1:7" ht="57">
      <c r="A38" s="21">
        <v>31</v>
      </c>
      <c r="B38" s="22" t="s">
        <v>44</v>
      </c>
      <c r="C38" s="23" t="s">
        <v>22</v>
      </c>
      <c r="D38" s="23">
        <v>10</v>
      </c>
      <c r="E38" s="4"/>
      <c r="G38" s="10"/>
    </row>
    <row r="39" spans="1:7" ht="28.5">
      <c r="A39" s="21">
        <v>32</v>
      </c>
      <c r="B39" s="22" t="s">
        <v>45</v>
      </c>
      <c r="C39" s="23" t="s">
        <v>22</v>
      </c>
      <c r="D39" s="24">
        <v>1000</v>
      </c>
      <c r="E39" s="4"/>
      <c r="G39" s="10"/>
    </row>
    <row r="40" spans="1:7" ht="42.75">
      <c r="A40" s="21">
        <v>33</v>
      </c>
      <c r="B40" s="22" t="s">
        <v>46</v>
      </c>
      <c r="C40" s="23" t="s">
        <v>22</v>
      </c>
      <c r="D40" s="23">
        <v>100</v>
      </c>
      <c r="E40" s="12"/>
      <c r="G40" s="10"/>
    </row>
    <row r="41" spans="1:7" ht="28.5">
      <c r="A41" s="21">
        <v>34</v>
      </c>
      <c r="B41" s="22" t="s">
        <v>47</v>
      </c>
      <c r="C41" s="23" t="s">
        <v>22</v>
      </c>
      <c r="D41" s="23">
        <v>10</v>
      </c>
      <c r="G41" s="10"/>
    </row>
    <row r="42" spans="1:4" ht="28.5">
      <c r="A42" s="21">
        <v>35</v>
      </c>
      <c r="B42" s="22" t="s">
        <v>48</v>
      </c>
      <c r="C42" s="23" t="s">
        <v>22</v>
      </c>
      <c r="D42" s="23">
        <v>5</v>
      </c>
    </row>
    <row r="43" spans="1:4" ht="28.5">
      <c r="A43" s="21">
        <v>36</v>
      </c>
      <c r="B43" s="22" t="s">
        <v>49</v>
      </c>
      <c r="C43" s="23" t="s">
        <v>22</v>
      </c>
      <c r="D43" s="23">
        <v>10</v>
      </c>
    </row>
    <row r="44" spans="1:4" ht="28.5">
      <c r="A44" s="21">
        <v>37</v>
      </c>
      <c r="B44" s="22" t="s">
        <v>50</v>
      </c>
      <c r="C44" s="23" t="s">
        <v>22</v>
      </c>
      <c r="D44" s="23">
        <v>10</v>
      </c>
    </row>
    <row r="45" spans="1:4" ht="28.5">
      <c r="A45" s="21">
        <v>38</v>
      </c>
      <c r="B45" s="22" t="s">
        <v>51</v>
      </c>
      <c r="C45" s="23" t="s">
        <v>22</v>
      </c>
      <c r="D45" s="23">
        <v>20</v>
      </c>
    </row>
    <row r="46" spans="1:4" ht="28.5">
      <c r="A46" s="21">
        <v>39</v>
      </c>
      <c r="B46" s="22" t="s">
        <v>52</v>
      </c>
      <c r="C46" s="23" t="s">
        <v>22</v>
      </c>
      <c r="D46" s="23">
        <v>20</v>
      </c>
    </row>
    <row r="47" spans="1:4" ht="28.5">
      <c r="A47" s="21">
        <v>40</v>
      </c>
      <c r="B47" s="22" t="s">
        <v>53</v>
      </c>
      <c r="C47" s="23" t="s">
        <v>22</v>
      </c>
      <c r="D47" s="23">
        <v>30</v>
      </c>
    </row>
    <row r="48" spans="1:4" ht="28.5">
      <c r="A48" s="21">
        <v>41</v>
      </c>
      <c r="B48" s="22" t="s">
        <v>54</v>
      </c>
      <c r="C48" s="23" t="s">
        <v>22</v>
      </c>
      <c r="D48" s="23">
        <v>10</v>
      </c>
    </row>
    <row r="49" spans="1:4" ht="28.5">
      <c r="A49" s="21">
        <v>42</v>
      </c>
      <c r="B49" s="22" t="s">
        <v>55</v>
      </c>
      <c r="C49" s="23" t="s">
        <v>22</v>
      </c>
      <c r="D49" s="23">
        <v>20</v>
      </c>
    </row>
    <row r="50" spans="1:4" ht="28.5">
      <c r="A50" s="21">
        <v>43</v>
      </c>
      <c r="B50" s="22" t="s">
        <v>56</v>
      </c>
      <c r="C50" s="23" t="s">
        <v>22</v>
      </c>
      <c r="D50" s="23">
        <v>50</v>
      </c>
    </row>
    <row r="51" spans="1:4" ht="28.5">
      <c r="A51" s="21">
        <v>44</v>
      </c>
      <c r="B51" s="22" t="s">
        <v>57</v>
      </c>
      <c r="C51" s="23" t="s">
        <v>22</v>
      </c>
      <c r="D51" s="23">
        <v>50</v>
      </c>
    </row>
    <row r="52" spans="1:4" ht="28.5">
      <c r="A52" s="21">
        <v>45</v>
      </c>
      <c r="B52" s="22" t="s">
        <v>58</v>
      </c>
      <c r="C52" s="23" t="s">
        <v>22</v>
      </c>
      <c r="D52" s="23">
        <v>10</v>
      </c>
    </row>
    <row r="53" spans="1:4" ht="28.5">
      <c r="A53" s="21">
        <v>46</v>
      </c>
      <c r="B53" s="22" t="s">
        <v>59</v>
      </c>
      <c r="C53" s="23" t="s">
        <v>22</v>
      </c>
      <c r="D53" s="23">
        <v>50</v>
      </c>
    </row>
    <row r="54" spans="1:4" ht="42.75">
      <c r="A54" s="21">
        <v>47</v>
      </c>
      <c r="B54" s="22" t="s">
        <v>60</v>
      </c>
      <c r="C54" s="23" t="s">
        <v>22</v>
      </c>
      <c r="D54" s="23">
        <v>10</v>
      </c>
    </row>
    <row r="55" spans="1:4" ht="42.75">
      <c r="A55" s="21">
        <v>48</v>
      </c>
      <c r="B55" s="22" t="s">
        <v>61</v>
      </c>
      <c r="C55" s="23" t="s">
        <v>22</v>
      </c>
      <c r="D55" s="23">
        <v>10</v>
      </c>
    </row>
    <row r="56" spans="1:4" ht="28.5">
      <c r="A56" s="21">
        <v>49</v>
      </c>
      <c r="B56" s="22" t="s">
        <v>62</v>
      </c>
      <c r="C56" s="23" t="s">
        <v>22</v>
      </c>
      <c r="D56" s="23">
        <v>10</v>
      </c>
    </row>
    <row r="57" spans="1:4" ht="42.75">
      <c r="A57" s="21">
        <v>50</v>
      </c>
      <c r="B57" s="22" t="s">
        <v>63</v>
      </c>
      <c r="C57" s="23" t="s">
        <v>22</v>
      </c>
      <c r="D57" s="24">
        <v>2500</v>
      </c>
    </row>
    <row r="58" spans="1:4" ht="28.5">
      <c r="A58" s="21">
        <v>51</v>
      </c>
      <c r="B58" s="22" t="s">
        <v>64</v>
      </c>
      <c r="C58" s="23" t="s">
        <v>22</v>
      </c>
      <c r="D58" s="23">
        <v>500</v>
      </c>
    </row>
    <row r="59" spans="1:4" ht="42.75">
      <c r="A59" s="21">
        <v>52</v>
      </c>
      <c r="B59" s="22" t="s">
        <v>65</v>
      </c>
      <c r="C59" s="23" t="s">
        <v>22</v>
      </c>
      <c r="D59" s="24">
        <v>5000</v>
      </c>
    </row>
    <row r="60" spans="1:4" ht="42.75">
      <c r="A60" s="21">
        <v>53</v>
      </c>
      <c r="B60" s="22" t="s">
        <v>66</v>
      </c>
      <c r="C60" s="23" t="s">
        <v>22</v>
      </c>
      <c r="D60" s="24">
        <v>3000</v>
      </c>
    </row>
    <row r="61" spans="1:4" ht="42.75">
      <c r="A61" s="21">
        <v>54</v>
      </c>
      <c r="B61" s="22" t="s">
        <v>67</v>
      </c>
      <c r="C61" s="23" t="s">
        <v>22</v>
      </c>
      <c r="D61" s="23">
        <v>10</v>
      </c>
    </row>
    <row r="62" spans="1:4" ht="28.5">
      <c r="A62" s="21">
        <v>55</v>
      </c>
      <c r="B62" s="22" t="s">
        <v>68</v>
      </c>
      <c r="C62" s="23" t="s">
        <v>22</v>
      </c>
      <c r="D62" s="23">
        <v>10</v>
      </c>
    </row>
    <row r="63" spans="1:4" ht="28.5">
      <c r="A63" s="21">
        <v>56</v>
      </c>
      <c r="B63" s="22" t="s">
        <v>69</v>
      </c>
      <c r="C63" s="23" t="s">
        <v>22</v>
      </c>
      <c r="D63" s="23">
        <v>100</v>
      </c>
    </row>
    <row r="64" spans="1:4" ht="28.5">
      <c r="A64" s="21">
        <v>57</v>
      </c>
      <c r="B64" s="22" t="s">
        <v>70</v>
      </c>
      <c r="C64" s="23" t="s">
        <v>22</v>
      </c>
      <c r="D64" s="23">
        <v>100</v>
      </c>
    </row>
    <row r="65" spans="1:4" ht="28.5">
      <c r="A65" s="21">
        <v>58</v>
      </c>
      <c r="B65" s="22" t="s">
        <v>71</v>
      </c>
      <c r="C65" s="23" t="s">
        <v>22</v>
      </c>
      <c r="D65" s="23">
        <v>100</v>
      </c>
    </row>
    <row r="66" spans="1:4" ht="114.75">
      <c r="A66" s="21">
        <v>59</v>
      </c>
      <c r="B66" s="25" t="s">
        <v>78</v>
      </c>
      <c r="C66" s="23" t="s">
        <v>74</v>
      </c>
      <c r="D66" s="23">
        <v>50</v>
      </c>
    </row>
    <row r="67" spans="1:4" ht="100.5">
      <c r="A67" s="21">
        <v>60</v>
      </c>
      <c r="B67" s="25" t="s">
        <v>79</v>
      </c>
      <c r="C67" s="23" t="s">
        <v>22</v>
      </c>
      <c r="D67" s="23">
        <v>50</v>
      </c>
    </row>
    <row r="68" spans="1:4" ht="114.75">
      <c r="A68" s="21">
        <v>61</v>
      </c>
      <c r="B68" s="25" t="s">
        <v>80</v>
      </c>
      <c r="C68" s="23" t="s">
        <v>74</v>
      </c>
      <c r="D68" s="23">
        <v>50</v>
      </c>
    </row>
  </sheetData>
  <sheetProtection selectLockedCells="1" selectUnlockedCells="1"/>
  <mergeCells count="3">
    <mergeCell ref="A7:D7"/>
    <mergeCell ref="B3:D3"/>
    <mergeCell ref="B4:D4"/>
  </mergeCells>
  <printOptions horizontalCentered="1"/>
  <pageMargins left="0" right="0" top="1.0236220472440944" bottom="1.0236220472440944" header="0.7874015748031497" footer="0.7874015748031497"/>
  <pageSetup firstPageNumber="1" useFirstPageNumber="1" horizontalDpi="300" verticalDpi="300" orientation="portrait" paperSize="9" r:id="rId2"/>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sheetPr codeName="Planilha2">
    <tabColor rgb="FFFF0000"/>
  </sheetPr>
  <dimension ref="A1:G64"/>
  <sheetViews>
    <sheetView tabSelected="1" zoomScale="91" zoomScaleNormal="91" zoomScalePageLayoutView="0" workbookViewId="0" topLeftCell="A1">
      <selection activeCell="G63" sqref="A1:G63"/>
    </sheetView>
  </sheetViews>
  <sheetFormatPr defaultColWidth="11.57421875" defaultRowHeight="12.75"/>
  <cols>
    <col min="1" max="1" width="6.00390625" style="7" bestFit="1" customWidth="1"/>
    <col min="2" max="2" width="60.8515625" style="8" customWidth="1"/>
    <col min="3" max="3" width="8.57421875" style="9" bestFit="1" customWidth="1"/>
    <col min="4" max="4" width="8.421875" style="4" bestFit="1" customWidth="1"/>
    <col min="5" max="5" width="15.140625" style="37" bestFit="1" customWidth="1"/>
    <col min="6" max="6" width="16.421875" style="5" bestFit="1" customWidth="1"/>
    <col min="7" max="7" width="27.140625" style="3" customWidth="1"/>
    <col min="8" max="16384" width="11.57421875" style="3" customWidth="1"/>
  </cols>
  <sheetData>
    <row r="1" spans="1:7" s="6" customFormat="1" ht="15.75">
      <c r="A1" s="42" t="s">
        <v>81</v>
      </c>
      <c r="B1" s="1" t="s">
        <v>0</v>
      </c>
      <c r="C1" s="1" t="s">
        <v>1</v>
      </c>
      <c r="D1" s="29" t="s">
        <v>9</v>
      </c>
      <c r="E1" s="34" t="s">
        <v>4</v>
      </c>
      <c r="F1" s="32" t="s">
        <v>5</v>
      </c>
      <c r="G1" s="28" t="s">
        <v>8</v>
      </c>
    </row>
    <row r="2" spans="1:7" ht="42.75">
      <c r="A2" s="21">
        <v>1</v>
      </c>
      <c r="B2" s="22" t="s">
        <v>12</v>
      </c>
      <c r="C2" s="23" t="s">
        <v>13</v>
      </c>
      <c r="D2" s="30">
        <v>80</v>
      </c>
      <c r="E2" s="35">
        <v>12.15</v>
      </c>
      <c r="F2" s="26">
        <f>E2*D2</f>
        <v>972</v>
      </c>
      <c r="G2" s="25" t="str">
        <f>converter_numero(F2)</f>
        <v>novecentos e setenta e dois reais</v>
      </c>
    </row>
    <row r="3" spans="1:7" ht="42.75">
      <c r="A3" s="21">
        <v>2</v>
      </c>
      <c r="B3" s="22" t="s">
        <v>14</v>
      </c>
      <c r="C3" s="23" t="s">
        <v>13</v>
      </c>
      <c r="D3" s="30">
        <v>500</v>
      </c>
      <c r="E3" s="35">
        <v>14.36</v>
      </c>
      <c r="F3" s="26">
        <f aca="true" t="shared" si="0" ref="F3:F59">E3*D3</f>
        <v>7180</v>
      </c>
      <c r="G3" s="25" t="str">
        <f aca="true" t="shared" si="1" ref="G3:G59">converter_numero(F3)</f>
        <v>sete mil, cento e oitenta reais</v>
      </c>
    </row>
    <row r="4" spans="1:7" ht="42.75">
      <c r="A4" s="21">
        <v>3</v>
      </c>
      <c r="B4" s="22" t="s">
        <v>15</v>
      </c>
      <c r="C4" s="23" t="s">
        <v>13</v>
      </c>
      <c r="D4" s="30">
        <v>30</v>
      </c>
      <c r="E4" s="35">
        <v>11.58</v>
      </c>
      <c r="F4" s="26">
        <f t="shared" si="0"/>
        <v>347.4</v>
      </c>
      <c r="G4" s="25" t="str">
        <f t="shared" si="1"/>
        <v>trezentos e quarenta e sete reais e quarenta centavos</v>
      </c>
    </row>
    <row r="5" spans="1:7" ht="42.75">
      <c r="A5" s="21">
        <v>4</v>
      </c>
      <c r="B5" s="22" t="s">
        <v>16</v>
      </c>
      <c r="C5" s="23" t="s">
        <v>13</v>
      </c>
      <c r="D5" s="30">
        <v>30</v>
      </c>
      <c r="E5" s="35">
        <v>15.68</v>
      </c>
      <c r="F5" s="26">
        <f t="shared" si="0"/>
        <v>470.4</v>
      </c>
      <c r="G5" s="25" t="str">
        <f t="shared" si="1"/>
        <v>quatrocentos e setenta reais e quarenta centavos</v>
      </c>
    </row>
    <row r="6" spans="1:7" ht="42.75">
      <c r="A6" s="21">
        <v>5</v>
      </c>
      <c r="B6" s="22" t="s">
        <v>17</v>
      </c>
      <c r="C6" s="23" t="s">
        <v>13</v>
      </c>
      <c r="D6" s="30">
        <v>50</v>
      </c>
      <c r="E6" s="35">
        <v>14.96</v>
      </c>
      <c r="F6" s="26">
        <f t="shared" si="0"/>
        <v>748</v>
      </c>
      <c r="G6" s="25" t="str">
        <f t="shared" si="1"/>
        <v>setecentos e quarenta e oito reais</v>
      </c>
    </row>
    <row r="7" spans="1:7" ht="28.5">
      <c r="A7" s="21">
        <v>6</v>
      </c>
      <c r="B7" s="22" t="s">
        <v>18</v>
      </c>
      <c r="C7" s="23" t="s">
        <v>13</v>
      </c>
      <c r="D7" s="30">
        <v>10</v>
      </c>
      <c r="E7" s="35">
        <v>18.56</v>
      </c>
      <c r="F7" s="26">
        <f t="shared" si="0"/>
        <v>185.6</v>
      </c>
      <c r="G7" s="25" t="str">
        <f t="shared" si="1"/>
        <v>cento e oitenta e cinco reais e sessenta centavos</v>
      </c>
    </row>
    <row r="8" spans="1:7" ht="42.75">
      <c r="A8" s="21">
        <v>7</v>
      </c>
      <c r="B8" s="22" t="s">
        <v>19</v>
      </c>
      <c r="C8" s="23" t="s">
        <v>13</v>
      </c>
      <c r="D8" s="30">
        <v>100</v>
      </c>
      <c r="E8" s="35">
        <v>15.9</v>
      </c>
      <c r="F8" s="26">
        <f t="shared" si="0"/>
        <v>1590</v>
      </c>
      <c r="G8" s="25" t="str">
        <f t="shared" si="1"/>
        <v>um mil, quinhentos e noventa reais</v>
      </c>
    </row>
    <row r="9" spans="1:7" ht="28.5">
      <c r="A9" s="21">
        <v>8</v>
      </c>
      <c r="B9" s="22" t="s">
        <v>20</v>
      </c>
      <c r="C9" s="23" t="s">
        <v>13</v>
      </c>
      <c r="D9" s="30">
        <v>3</v>
      </c>
      <c r="E9" s="35">
        <v>25.2</v>
      </c>
      <c r="F9" s="26">
        <f t="shared" si="0"/>
        <v>75.6</v>
      </c>
      <c r="G9" s="25" t="str">
        <f t="shared" si="1"/>
        <v>setenta e cinco reais e sessenta centavos</v>
      </c>
    </row>
    <row r="10" spans="1:7" ht="28.5">
      <c r="A10" s="21">
        <v>9</v>
      </c>
      <c r="B10" s="22" t="s">
        <v>21</v>
      </c>
      <c r="C10" s="23" t="s">
        <v>22</v>
      </c>
      <c r="D10" s="31">
        <v>6000</v>
      </c>
      <c r="E10" s="35">
        <v>0.55</v>
      </c>
      <c r="F10" s="26">
        <f t="shared" si="0"/>
        <v>3300.0000000000005</v>
      </c>
      <c r="G10" s="25" t="str">
        <f t="shared" si="1"/>
        <v>três mil, trezentos reais</v>
      </c>
    </row>
    <row r="11" spans="1:7" ht="42.75">
      <c r="A11" s="21">
        <v>10</v>
      </c>
      <c r="B11" s="22" t="s">
        <v>23</v>
      </c>
      <c r="C11" s="23" t="s">
        <v>13</v>
      </c>
      <c r="D11" s="30">
        <v>5</v>
      </c>
      <c r="E11" s="35">
        <v>25.69</v>
      </c>
      <c r="F11" s="26">
        <f t="shared" si="0"/>
        <v>128.45000000000002</v>
      </c>
      <c r="G11" s="25" t="str">
        <f t="shared" si="1"/>
        <v>cento e vinte e oito reais e quarenta e cinco centavos</v>
      </c>
    </row>
    <row r="12" spans="1:7" ht="28.5">
      <c r="A12" s="21">
        <v>11</v>
      </c>
      <c r="B12" s="22" t="s">
        <v>24</v>
      </c>
      <c r="C12" s="23" t="s">
        <v>13</v>
      </c>
      <c r="D12" s="30">
        <v>25</v>
      </c>
      <c r="E12" s="35">
        <v>17.6</v>
      </c>
      <c r="F12" s="26">
        <f t="shared" si="0"/>
        <v>440.00000000000006</v>
      </c>
      <c r="G12" s="25" t="str">
        <f t="shared" si="1"/>
        <v>quatrocentos e quarenta reais</v>
      </c>
    </row>
    <row r="13" spans="1:7" ht="42.75">
      <c r="A13" s="21">
        <v>12</v>
      </c>
      <c r="B13" s="22" t="s">
        <v>25</v>
      </c>
      <c r="C13" s="23" t="s">
        <v>13</v>
      </c>
      <c r="D13" s="30">
        <v>300</v>
      </c>
      <c r="E13" s="35">
        <v>14.9</v>
      </c>
      <c r="F13" s="26">
        <f t="shared" si="0"/>
        <v>4470</v>
      </c>
      <c r="G13" s="25" t="str">
        <f t="shared" si="1"/>
        <v>quatro mil, quatrocentos e setenta reais</v>
      </c>
    </row>
    <row r="14" spans="1:7" ht="42.75">
      <c r="A14" s="21">
        <v>13</v>
      </c>
      <c r="B14" s="22" t="s">
        <v>26</v>
      </c>
      <c r="C14" s="23" t="s">
        <v>13</v>
      </c>
      <c r="D14" s="30">
        <v>30</v>
      </c>
      <c r="E14" s="35">
        <v>18.9</v>
      </c>
      <c r="F14" s="26">
        <f t="shared" si="0"/>
        <v>567</v>
      </c>
      <c r="G14" s="25" t="str">
        <f t="shared" si="1"/>
        <v>quinhentos e sessenta e sete reais</v>
      </c>
    </row>
    <row r="15" spans="1:7" ht="42.75">
      <c r="A15" s="21">
        <v>14</v>
      </c>
      <c r="B15" s="22" t="s">
        <v>27</v>
      </c>
      <c r="C15" s="23" t="s">
        <v>13</v>
      </c>
      <c r="D15" s="30">
        <v>30</v>
      </c>
      <c r="E15" s="35">
        <v>18.68</v>
      </c>
      <c r="F15" s="26">
        <f t="shared" si="0"/>
        <v>560.4</v>
      </c>
      <c r="G15" s="25" t="str">
        <f t="shared" si="1"/>
        <v>quinhentos e sessenta reais e quarenta centavos</v>
      </c>
    </row>
    <row r="16" spans="1:7" ht="42.75">
      <c r="A16" s="21">
        <v>15</v>
      </c>
      <c r="B16" s="22" t="s">
        <v>28</v>
      </c>
      <c r="C16" s="23" t="s">
        <v>13</v>
      </c>
      <c r="D16" s="30">
        <v>30</v>
      </c>
      <c r="E16" s="35">
        <v>19.18</v>
      </c>
      <c r="F16" s="26">
        <f t="shared" si="0"/>
        <v>575.4</v>
      </c>
      <c r="G16" s="25" t="str">
        <f t="shared" si="1"/>
        <v>quinhentos e setenta e cinco reais e quarenta centavos</v>
      </c>
    </row>
    <row r="17" spans="1:7" ht="42.75">
      <c r="A17" s="21">
        <v>16</v>
      </c>
      <c r="B17" s="22" t="s">
        <v>29</v>
      </c>
      <c r="C17" s="23" t="s">
        <v>13</v>
      </c>
      <c r="D17" s="30">
        <v>50</v>
      </c>
      <c r="E17" s="35">
        <v>18.36</v>
      </c>
      <c r="F17" s="26">
        <f t="shared" si="0"/>
        <v>918</v>
      </c>
      <c r="G17" s="25" t="str">
        <f t="shared" si="1"/>
        <v>novecentos e dezoito reais</v>
      </c>
    </row>
    <row r="18" spans="1:7" ht="57">
      <c r="A18" s="21">
        <v>17</v>
      </c>
      <c r="B18" s="22" t="s">
        <v>30</v>
      </c>
      <c r="C18" s="23" t="s">
        <v>13</v>
      </c>
      <c r="D18" s="30">
        <v>50</v>
      </c>
      <c r="E18" s="35">
        <v>17.95</v>
      </c>
      <c r="F18" s="26">
        <f t="shared" si="0"/>
        <v>897.5</v>
      </c>
      <c r="G18" s="25" t="str">
        <f t="shared" si="1"/>
        <v>oitocentos e noventa e sete reais e cinquenta centavos</v>
      </c>
    </row>
    <row r="19" spans="1:7" ht="28.5">
      <c r="A19" s="21">
        <v>18</v>
      </c>
      <c r="B19" s="22" t="s">
        <v>31</v>
      </c>
      <c r="C19" s="23" t="s">
        <v>13</v>
      </c>
      <c r="D19" s="30">
        <v>50</v>
      </c>
      <c r="E19" s="35">
        <v>17.85</v>
      </c>
      <c r="F19" s="26">
        <f t="shared" si="0"/>
        <v>892.5000000000001</v>
      </c>
      <c r="G19" s="25" t="str">
        <f t="shared" si="1"/>
        <v>oitocentos e noventa e dois reais e cinquenta centavos</v>
      </c>
    </row>
    <row r="20" spans="1:7" ht="42.75">
      <c r="A20" s="21">
        <v>19</v>
      </c>
      <c r="B20" s="22" t="s">
        <v>32</v>
      </c>
      <c r="C20" s="23" t="s">
        <v>13</v>
      </c>
      <c r="D20" s="30">
        <v>50</v>
      </c>
      <c r="E20" s="35">
        <v>17.79</v>
      </c>
      <c r="F20" s="26">
        <f t="shared" si="0"/>
        <v>889.5</v>
      </c>
      <c r="G20" s="25" t="str">
        <f t="shared" si="1"/>
        <v>oitocentos e oitenta e nove reais e cinquenta centavos</v>
      </c>
    </row>
    <row r="21" spans="1:7" ht="42.75">
      <c r="A21" s="21">
        <v>20</v>
      </c>
      <c r="B21" s="22" t="s">
        <v>33</v>
      </c>
      <c r="C21" s="23" t="s">
        <v>13</v>
      </c>
      <c r="D21" s="30">
        <v>100</v>
      </c>
      <c r="E21" s="35">
        <v>15.79</v>
      </c>
      <c r="F21" s="26">
        <f t="shared" si="0"/>
        <v>1579</v>
      </c>
      <c r="G21" s="25" t="str">
        <f t="shared" si="1"/>
        <v>um mil, quinhentos e setenta e nove reais</v>
      </c>
    </row>
    <row r="22" spans="1:7" ht="42.75">
      <c r="A22" s="21">
        <v>21</v>
      </c>
      <c r="B22" s="22" t="s">
        <v>34</v>
      </c>
      <c r="C22" s="23" t="s">
        <v>13</v>
      </c>
      <c r="D22" s="31">
        <v>20000</v>
      </c>
      <c r="E22" s="35">
        <v>12.48</v>
      </c>
      <c r="F22" s="26">
        <f t="shared" si="0"/>
        <v>249600</v>
      </c>
      <c r="G22" s="25" t="str">
        <f t="shared" si="1"/>
        <v>duzentos e quarenta e nove mil, seiscentos reais</v>
      </c>
    </row>
    <row r="23" spans="1:7" ht="42.75">
      <c r="A23" s="21">
        <v>22</v>
      </c>
      <c r="B23" s="22" t="s">
        <v>35</v>
      </c>
      <c r="C23" s="23" t="s">
        <v>13</v>
      </c>
      <c r="D23" s="30">
        <v>50</v>
      </c>
      <c r="E23" s="35">
        <v>17.35</v>
      </c>
      <c r="F23" s="26">
        <f t="shared" si="0"/>
        <v>867.5000000000001</v>
      </c>
      <c r="G23" s="25" t="str">
        <f t="shared" si="1"/>
        <v>oitocentos e sessenta e sete reais e cinquenta centavos</v>
      </c>
    </row>
    <row r="24" spans="1:7" ht="57">
      <c r="A24" s="21">
        <v>23</v>
      </c>
      <c r="B24" s="22" t="s">
        <v>36</v>
      </c>
      <c r="C24" s="23" t="s">
        <v>22</v>
      </c>
      <c r="D24" s="31">
        <v>3000</v>
      </c>
      <c r="E24" s="35">
        <v>0.68</v>
      </c>
      <c r="F24" s="26">
        <f t="shared" si="0"/>
        <v>2040.0000000000002</v>
      </c>
      <c r="G24" s="25" t="str">
        <f t="shared" si="1"/>
        <v>dois mil e quarenta reais</v>
      </c>
    </row>
    <row r="25" spans="1:7" ht="28.5">
      <c r="A25" s="21">
        <v>24</v>
      </c>
      <c r="B25" s="22" t="s">
        <v>37</v>
      </c>
      <c r="C25" s="23" t="s">
        <v>22</v>
      </c>
      <c r="D25" s="31">
        <v>1000</v>
      </c>
      <c r="E25" s="35">
        <v>3.18</v>
      </c>
      <c r="F25" s="26">
        <f t="shared" si="0"/>
        <v>3180</v>
      </c>
      <c r="G25" s="25" t="str">
        <f t="shared" si="1"/>
        <v>três mil, cento e oitenta reais</v>
      </c>
    </row>
    <row r="26" spans="1:7" ht="28.5">
      <c r="A26" s="21">
        <v>25</v>
      </c>
      <c r="B26" s="22" t="s">
        <v>38</v>
      </c>
      <c r="C26" s="23" t="s">
        <v>22</v>
      </c>
      <c r="D26" s="30">
        <v>400</v>
      </c>
      <c r="E26" s="35">
        <v>26.3</v>
      </c>
      <c r="F26" s="26">
        <f t="shared" si="0"/>
        <v>10520</v>
      </c>
      <c r="G26" s="25" t="str">
        <f t="shared" si="1"/>
        <v>dez mil, quinhentos e vinte reais</v>
      </c>
    </row>
    <row r="27" spans="1:7" ht="57">
      <c r="A27" s="21">
        <v>26</v>
      </c>
      <c r="B27" s="22" t="s">
        <v>39</v>
      </c>
      <c r="C27" s="23" t="s">
        <v>22</v>
      </c>
      <c r="D27" s="30">
        <v>70</v>
      </c>
      <c r="E27" s="35">
        <v>101</v>
      </c>
      <c r="F27" s="26">
        <f t="shared" si="0"/>
        <v>7070</v>
      </c>
      <c r="G27" s="25" t="str">
        <f t="shared" si="1"/>
        <v>sete mil e setenta reais</v>
      </c>
    </row>
    <row r="28" spans="1:7" ht="42.75">
      <c r="A28" s="21">
        <v>27</v>
      </c>
      <c r="B28" s="22" t="s">
        <v>40</v>
      </c>
      <c r="C28" s="23" t="s">
        <v>22</v>
      </c>
      <c r="D28" s="30">
        <v>50</v>
      </c>
      <c r="E28" s="35">
        <v>283.9</v>
      </c>
      <c r="F28" s="26">
        <f t="shared" si="0"/>
        <v>14194.999999999998</v>
      </c>
      <c r="G28" s="25" t="str">
        <f t="shared" si="1"/>
        <v>quatorze mil, cento e noventa e cinco reais</v>
      </c>
    </row>
    <row r="29" spans="1:7" ht="57">
      <c r="A29" s="21">
        <v>28</v>
      </c>
      <c r="B29" s="22" t="s">
        <v>41</v>
      </c>
      <c r="C29" s="23" t="s">
        <v>22</v>
      </c>
      <c r="D29" s="30">
        <v>200</v>
      </c>
      <c r="E29" s="35">
        <v>0.76</v>
      </c>
      <c r="F29" s="26">
        <f t="shared" si="0"/>
        <v>152</v>
      </c>
      <c r="G29" s="25" t="str">
        <f t="shared" si="1"/>
        <v>cento e cinquenta e dois reais</v>
      </c>
    </row>
    <row r="30" spans="1:7" ht="42.75">
      <c r="A30" s="21">
        <v>29</v>
      </c>
      <c r="B30" s="22" t="s">
        <v>42</v>
      </c>
      <c r="C30" s="23" t="s">
        <v>22</v>
      </c>
      <c r="D30" s="30">
        <v>15</v>
      </c>
      <c r="E30" s="35">
        <v>572</v>
      </c>
      <c r="F30" s="26">
        <f t="shared" si="0"/>
        <v>8580</v>
      </c>
      <c r="G30" s="25" t="str">
        <f t="shared" si="1"/>
        <v>oito mil, quinhentos e oitenta reais</v>
      </c>
    </row>
    <row r="31" spans="1:7" ht="57">
      <c r="A31" s="21">
        <v>30</v>
      </c>
      <c r="B31" s="22" t="s">
        <v>43</v>
      </c>
      <c r="C31" s="23" t="s">
        <v>22</v>
      </c>
      <c r="D31" s="30">
        <v>500</v>
      </c>
      <c r="E31" s="35">
        <v>39.9</v>
      </c>
      <c r="F31" s="26">
        <f t="shared" si="0"/>
        <v>19950</v>
      </c>
      <c r="G31" s="25" t="str">
        <f t="shared" si="1"/>
        <v>dezenove mil, novecentos e cinquenta reais</v>
      </c>
    </row>
    <row r="32" spans="1:7" ht="57">
      <c r="A32" s="21">
        <v>31</v>
      </c>
      <c r="B32" s="22" t="s">
        <v>44</v>
      </c>
      <c r="C32" s="23" t="s">
        <v>22</v>
      </c>
      <c r="D32" s="30">
        <v>10</v>
      </c>
      <c r="E32" s="35">
        <v>404</v>
      </c>
      <c r="F32" s="26">
        <f t="shared" si="0"/>
        <v>4040</v>
      </c>
      <c r="G32" s="25" t="str">
        <f t="shared" si="1"/>
        <v>quatro mil e quarenta reais</v>
      </c>
    </row>
    <row r="33" spans="1:7" ht="28.5">
      <c r="A33" s="21">
        <v>32</v>
      </c>
      <c r="B33" s="22" t="s">
        <v>45</v>
      </c>
      <c r="C33" s="23" t="s">
        <v>22</v>
      </c>
      <c r="D33" s="31">
        <v>1000</v>
      </c>
      <c r="E33" s="35">
        <v>12.78</v>
      </c>
      <c r="F33" s="26">
        <f t="shared" si="0"/>
        <v>12780</v>
      </c>
      <c r="G33" s="25" t="str">
        <f t="shared" si="1"/>
        <v>doze mil, setecentos e oitenta reais</v>
      </c>
    </row>
    <row r="34" spans="1:7" ht="42.75">
      <c r="A34" s="21">
        <v>33</v>
      </c>
      <c r="B34" s="22" t="s">
        <v>46</v>
      </c>
      <c r="C34" s="23" t="s">
        <v>22</v>
      </c>
      <c r="D34" s="30">
        <v>100</v>
      </c>
      <c r="E34" s="35">
        <v>19</v>
      </c>
      <c r="F34" s="26">
        <f t="shared" si="0"/>
        <v>1900</v>
      </c>
      <c r="G34" s="25" t="str">
        <f t="shared" si="1"/>
        <v>um mil, novecentos reais</v>
      </c>
    </row>
    <row r="35" spans="1:7" ht="28.5">
      <c r="A35" s="21">
        <v>34</v>
      </c>
      <c r="B35" s="22" t="s">
        <v>47</v>
      </c>
      <c r="C35" s="23" t="s">
        <v>22</v>
      </c>
      <c r="D35" s="30">
        <v>10</v>
      </c>
      <c r="E35" s="35">
        <v>23.7</v>
      </c>
      <c r="F35" s="26">
        <f t="shared" si="0"/>
        <v>237</v>
      </c>
      <c r="G35" s="25" t="str">
        <f t="shared" si="1"/>
        <v>duzentos e trinta e sete reais</v>
      </c>
    </row>
    <row r="36" spans="1:7" ht="28.5">
      <c r="A36" s="21">
        <v>35</v>
      </c>
      <c r="B36" s="22" t="s">
        <v>48</v>
      </c>
      <c r="C36" s="23" t="s">
        <v>22</v>
      </c>
      <c r="D36" s="30">
        <v>5</v>
      </c>
      <c r="E36" s="35">
        <v>15.9</v>
      </c>
      <c r="F36" s="26">
        <f t="shared" si="0"/>
        <v>79.5</v>
      </c>
      <c r="G36" s="25" t="str">
        <f t="shared" si="1"/>
        <v>setenta e nove reais e cinquenta centavos</v>
      </c>
    </row>
    <row r="37" spans="1:7" ht="28.5">
      <c r="A37" s="21">
        <v>36</v>
      </c>
      <c r="B37" s="22" t="s">
        <v>49</v>
      </c>
      <c r="C37" s="23" t="s">
        <v>22</v>
      </c>
      <c r="D37" s="30">
        <v>10</v>
      </c>
      <c r="E37" s="35">
        <v>18.9</v>
      </c>
      <c r="F37" s="26">
        <f t="shared" si="0"/>
        <v>189</v>
      </c>
      <c r="G37" s="25" t="str">
        <f t="shared" si="1"/>
        <v>cento e oitenta e nove reais</v>
      </c>
    </row>
    <row r="38" spans="1:7" ht="28.5">
      <c r="A38" s="21">
        <v>37</v>
      </c>
      <c r="B38" s="22" t="s">
        <v>50</v>
      </c>
      <c r="C38" s="23" t="s">
        <v>22</v>
      </c>
      <c r="D38" s="30">
        <v>10</v>
      </c>
      <c r="E38" s="35">
        <v>14.86</v>
      </c>
      <c r="F38" s="26">
        <f t="shared" si="0"/>
        <v>148.6</v>
      </c>
      <c r="G38" s="25" t="str">
        <f t="shared" si="1"/>
        <v>cento e quarenta e oito reais e sessenta centavos</v>
      </c>
    </row>
    <row r="39" spans="1:7" ht="42.75">
      <c r="A39" s="21">
        <v>38</v>
      </c>
      <c r="B39" s="22" t="s">
        <v>51</v>
      </c>
      <c r="C39" s="23" t="s">
        <v>22</v>
      </c>
      <c r="D39" s="30">
        <v>20</v>
      </c>
      <c r="E39" s="35">
        <v>18.78</v>
      </c>
      <c r="F39" s="26">
        <f t="shared" si="0"/>
        <v>375.6</v>
      </c>
      <c r="G39" s="25" t="str">
        <f t="shared" si="1"/>
        <v>trezentos e setenta e cinco reais e sessenta centavos</v>
      </c>
    </row>
    <row r="40" spans="1:7" ht="28.5">
      <c r="A40" s="21">
        <v>39</v>
      </c>
      <c r="B40" s="22" t="s">
        <v>52</v>
      </c>
      <c r="C40" s="23" t="s">
        <v>22</v>
      </c>
      <c r="D40" s="30">
        <v>20</v>
      </c>
      <c r="E40" s="35">
        <v>18.1</v>
      </c>
      <c r="F40" s="26">
        <f t="shared" si="0"/>
        <v>362</v>
      </c>
      <c r="G40" s="25" t="str">
        <f t="shared" si="1"/>
        <v>trezentos e sessenta e dois reais</v>
      </c>
    </row>
    <row r="41" spans="1:7" ht="42.75">
      <c r="A41" s="21">
        <v>40</v>
      </c>
      <c r="B41" s="22" t="s">
        <v>53</v>
      </c>
      <c r="C41" s="23" t="s">
        <v>22</v>
      </c>
      <c r="D41" s="30">
        <v>30</v>
      </c>
      <c r="E41" s="35">
        <v>19.6</v>
      </c>
      <c r="F41" s="26">
        <f t="shared" si="0"/>
        <v>588</v>
      </c>
      <c r="G41" s="25" t="str">
        <f t="shared" si="1"/>
        <v>quinhentos e oitenta e oito reais</v>
      </c>
    </row>
    <row r="42" spans="1:7" ht="42.75">
      <c r="A42" s="21">
        <v>41</v>
      </c>
      <c r="B42" s="22" t="s">
        <v>54</v>
      </c>
      <c r="C42" s="23" t="s">
        <v>22</v>
      </c>
      <c r="D42" s="30">
        <v>10</v>
      </c>
      <c r="E42" s="35">
        <v>20.48</v>
      </c>
      <c r="F42" s="26">
        <f t="shared" si="0"/>
        <v>204.8</v>
      </c>
      <c r="G42" s="25" t="str">
        <f t="shared" si="1"/>
        <v>duzentos e quatro reais e oitenta centavos</v>
      </c>
    </row>
    <row r="43" spans="1:7" ht="42.75">
      <c r="A43" s="21">
        <v>42</v>
      </c>
      <c r="B43" s="22" t="s">
        <v>55</v>
      </c>
      <c r="C43" s="23" t="s">
        <v>22</v>
      </c>
      <c r="D43" s="30">
        <v>20</v>
      </c>
      <c r="E43" s="35">
        <v>18.89</v>
      </c>
      <c r="F43" s="26">
        <f t="shared" si="0"/>
        <v>377.8</v>
      </c>
      <c r="G43" s="25" t="str">
        <f t="shared" si="1"/>
        <v>trezentos e setenta e sete reais e oitenta centavos</v>
      </c>
    </row>
    <row r="44" spans="1:7" ht="42.75">
      <c r="A44" s="21">
        <v>43</v>
      </c>
      <c r="B44" s="22" t="s">
        <v>56</v>
      </c>
      <c r="C44" s="23" t="s">
        <v>22</v>
      </c>
      <c r="D44" s="30">
        <v>50</v>
      </c>
      <c r="E44" s="35">
        <v>17.15</v>
      </c>
      <c r="F44" s="26">
        <f t="shared" si="0"/>
        <v>857.4999999999999</v>
      </c>
      <c r="G44" s="25" t="str">
        <f t="shared" si="1"/>
        <v>oitocentos e cinquenta e sete reais e cinquenta centavos</v>
      </c>
    </row>
    <row r="45" spans="1:7" ht="28.5">
      <c r="A45" s="21">
        <v>44</v>
      </c>
      <c r="B45" s="22" t="s">
        <v>57</v>
      </c>
      <c r="C45" s="23" t="s">
        <v>22</v>
      </c>
      <c r="D45" s="30">
        <v>50</v>
      </c>
      <c r="E45" s="35">
        <v>17.5</v>
      </c>
      <c r="F45" s="26">
        <f t="shared" si="0"/>
        <v>875</v>
      </c>
      <c r="G45" s="25" t="str">
        <f t="shared" si="1"/>
        <v>oitocentos e setenta e cinco reais</v>
      </c>
    </row>
    <row r="46" spans="1:7" ht="42.75">
      <c r="A46" s="21">
        <v>45</v>
      </c>
      <c r="B46" s="22" t="s">
        <v>58</v>
      </c>
      <c r="C46" s="23" t="s">
        <v>22</v>
      </c>
      <c r="D46" s="30">
        <v>10</v>
      </c>
      <c r="E46" s="35">
        <v>18.7</v>
      </c>
      <c r="F46" s="26">
        <f t="shared" si="0"/>
        <v>187</v>
      </c>
      <c r="G46" s="25" t="str">
        <f t="shared" si="1"/>
        <v>cento e oitenta e sete reais</v>
      </c>
    </row>
    <row r="47" spans="1:7" ht="28.5">
      <c r="A47" s="21">
        <v>46</v>
      </c>
      <c r="B47" s="22" t="s">
        <v>59</v>
      </c>
      <c r="C47" s="23" t="s">
        <v>22</v>
      </c>
      <c r="D47" s="30">
        <v>50</v>
      </c>
      <c r="E47" s="35">
        <v>18.68</v>
      </c>
      <c r="F47" s="26">
        <f t="shared" si="0"/>
        <v>934</v>
      </c>
      <c r="G47" s="25" t="str">
        <f t="shared" si="1"/>
        <v>novecentos e trinta e quatro reais</v>
      </c>
    </row>
    <row r="48" spans="1:7" ht="42.75">
      <c r="A48" s="21">
        <v>47</v>
      </c>
      <c r="B48" s="22" t="s">
        <v>60</v>
      </c>
      <c r="C48" s="23" t="s">
        <v>22</v>
      </c>
      <c r="D48" s="30">
        <v>10</v>
      </c>
      <c r="E48" s="35">
        <v>21.9</v>
      </c>
      <c r="F48" s="26">
        <f t="shared" si="0"/>
        <v>219</v>
      </c>
      <c r="G48" s="25" t="str">
        <f t="shared" si="1"/>
        <v>duzentos e dezenove reais</v>
      </c>
    </row>
    <row r="49" spans="1:7" ht="42.75">
      <c r="A49" s="21">
        <v>48</v>
      </c>
      <c r="B49" s="22" t="s">
        <v>61</v>
      </c>
      <c r="C49" s="23" t="s">
        <v>22</v>
      </c>
      <c r="D49" s="30">
        <v>10</v>
      </c>
      <c r="E49" s="35">
        <v>26</v>
      </c>
      <c r="F49" s="26">
        <f t="shared" si="0"/>
        <v>260</v>
      </c>
      <c r="G49" s="25" t="str">
        <f t="shared" si="1"/>
        <v>duzentos e sessenta reais</v>
      </c>
    </row>
    <row r="50" spans="1:7" ht="28.5">
      <c r="A50" s="21">
        <v>49</v>
      </c>
      <c r="B50" s="22" t="s">
        <v>62</v>
      </c>
      <c r="C50" s="23" t="s">
        <v>22</v>
      </c>
      <c r="D50" s="30">
        <v>10</v>
      </c>
      <c r="E50" s="35">
        <v>14.08</v>
      </c>
      <c r="F50" s="26">
        <f t="shared" si="0"/>
        <v>140.8</v>
      </c>
      <c r="G50" s="25" t="str">
        <f t="shared" si="1"/>
        <v>cento e quarenta reais e oitenta centavos</v>
      </c>
    </row>
    <row r="51" spans="1:7" ht="42.75">
      <c r="A51" s="21">
        <v>50</v>
      </c>
      <c r="B51" s="22" t="s">
        <v>63</v>
      </c>
      <c r="C51" s="23" t="s">
        <v>22</v>
      </c>
      <c r="D51" s="31">
        <v>2500</v>
      </c>
      <c r="E51" s="35">
        <v>16.2</v>
      </c>
      <c r="F51" s="26">
        <f t="shared" si="0"/>
        <v>40500</v>
      </c>
      <c r="G51" s="25" t="str">
        <f t="shared" si="1"/>
        <v>quarenta mil, quinhentos reais</v>
      </c>
    </row>
    <row r="52" spans="1:7" ht="28.5">
      <c r="A52" s="21">
        <v>51</v>
      </c>
      <c r="B52" s="22" t="s">
        <v>64</v>
      </c>
      <c r="C52" s="23" t="s">
        <v>22</v>
      </c>
      <c r="D52" s="30">
        <v>500</v>
      </c>
      <c r="E52" s="35">
        <v>7.08</v>
      </c>
      <c r="F52" s="26">
        <f t="shared" si="0"/>
        <v>3540</v>
      </c>
      <c r="G52" s="25" t="str">
        <f t="shared" si="1"/>
        <v>três mil, quinhentos e quarenta reais</v>
      </c>
    </row>
    <row r="53" spans="1:7" ht="42.75">
      <c r="A53" s="21">
        <v>52</v>
      </c>
      <c r="B53" s="22" t="s">
        <v>65</v>
      </c>
      <c r="C53" s="23" t="s">
        <v>22</v>
      </c>
      <c r="D53" s="31">
        <v>5000</v>
      </c>
      <c r="E53" s="35">
        <v>13.26</v>
      </c>
      <c r="F53" s="26">
        <f t="shared" si="0"/>
        <v>66300</v>
      </c>
      <c r="G53" s="25" t="str">
        <f t="shared" si="1"/>
        <v>sessenta e seis mil, trezentos reais</v>
      </c>
    </row>
    <row r="54" spans="1:7" ht="42.75">
      <c r="A54" s="21">
        <v>53</v>
      </c>
      <c r="B54" s="22" t="s">
        <v>66</v>
      </c>
      <c r="C54" s="23" t="s">
        <v>22</v>
      </c>
      <c r="D54" s="31">
        <v>3000</v>
      </c>
      <c r="E54" s="35">
        <v>13.29</v>
      </c>
      <c r="F54" s="26">
        <f t="shared" si="0"/>
        <v>39870</v>
      </c>
      <c r="G54" s="25" t="str">
        <f t="shared" si="1"/>
        <v>trinta e nove mil, oitocentos e setenta reais</v>
      </c>
    </row>
    <row r="55" spans="1:7" ht="42.75">
      <c r="A55" s="21">
        <v>54</v>
      </c>
      <c r="B55" s="22" t="s">
        <v>67</v>
      </c>
      <c r="C55" s="23" t="s">
        <v>22</v>
      </c>
      <c r="D55" s="30">
        <v>10</v>
      </c>
      <c r="E55" s="35">
        <v>13.79</v>
      </c>
      <c r="F55" s="26">
        <f t="shared" si="0"/>
        <v>137.89999999999998</v>
      </c>
      <c r="G55" s="25" t="str">
        <f t="shared" si="1"/>
        <v>cento e trinta e sete reais e noventa centavos</v>
      </c>
    </row>
    <row r="56" spans="1:7" ht="42.75">
      <c r="A56" s="21">
        <v>55</v>
      </c>
      <c r="B56" s="22" t="s">
        <v>68</v>
      </c>
      <c r="C56" s="23" t="s">
        <v>22</v>
      </c>
      <c r="D56" s="30">
        <v>10</v>
      </c>
      <c r="E56" s="35">
        <v>12.2</v>
      </c>
      <c r="F56" s="26">
        <f t="shared" si="0"/>
        <v>122</v>
      </c>
      <c r="G56" s="25" t="str">
        <f t="shared" si="1"/>
        <v>cento e vinte e dois reais</v>
      </c>
    </row>
    <row r="57" spans="1:7" ht="42.75">
      <c r="A57" s="21">
        <v>56</v>
      </c>
      <c r="B57" s="22" t="s">
        <v>69</v>
      </c>
      <c r="C57" s="23" t="s">
        <v>22</v>
      </c>
      <c r="D57" s="30">
        <v>100</v>
      </c>
      <c r="E57" s="35">
        <v>17</v>
      </c>
      <c r="F57" s="26">
        <f t="shared" si="0"/>
        <v>1700</v>
      </c>
      <c r="G57" s="25" t="str">
        <f t="shared" si="1"/>
        <v>um mil, setecentos reais</v>
      </c>
    </row>
    <row r="58" spans="1:7" ht="42.75">
      <c r="A58" s="21">
        <v>57</v>
      </c>
      <c r="B58" s="22" t="s">
        <v>70</v>
      </c>
      <c r="C58" s="23" t="s">
        <v>22</v>
      </c>
      <c r="D58" s="30">
        <v>100</v>
      </c>
      <c r="E58" s="35">
        <v>17</v>
      </c>
      <c r="F58" s="26">
        <f t="shared" si="0"/>
        <v>1700</v>
      </c>
      <c r="G58" s="25" t="str">
        <f t="shared" si="1"/>
        <v>um mil, setecentos reais</v>
      </c>
    </row>
    <row r="59" spans="1:7" ht="28.5">
      <c r="A59" s="21">
        <v>58</v>
      </c>
      <c r="B59" s="22" t="s">
        <v>71</v>
      </c>
      <c r="C59" s="23" t="s">
        <v>22</v>
      </c>
      <c r="D59" s="30">
        <v>100</v>
      </c>
      <c r="E59" s="35">
        <v>19.7</v>
      </c>
      <c r="F59" s="26">
        <f t="shared" si="0"/>
        <v>1970</v>
      </c>
      <c r="G59" s="25" t="str">
        <f t="shared" si="1"/>
        <v>um mil, novecentos e setenta reais</v>
      </c>
    </row>
    <row r="60" spans="1:7" ht="118.5" customHeight="1">
      <c r="A60" s="21">
        <v>59</v>
      </c>
      <c r="B60" s="25" t="s">
        <v>73</v>
      </c>
      <c r="C60" s="23" t="s">
        <v>74</v>
      </c>
      <c r="D60" s="30">
        <v>50</v>
      </c>
      <c r="E60" s="35">
        <v>3160</v>
      </c>
      <c r="F60" s="26">
        <f>E60*D60</f>
        <v>158000</v>
      </c>
      <c r="G60" s="25" t="str">
        <f>converter_numero(F60)</f>
        <v>cento e cinquenta e oito mil reais</v>
      </c>
    </row>
    <row r="61" spans="1:7" ht="99.75">
      <c r="A61" s="21">
        <v>60</v>
      </c>
      <c r="B61" s="25" t="s">
        <v>75</v>
      </c>
      <c r="C61" s="23" t="s">
        <v>22</v>
      </c>
      <c r="D61" s="30">
        <v>50</v>
      </c>
      <c r="E61" s="35">
        <v>2870.9</v>
      </c>
      <c r="F61" s="26">
        <f>E61*D61</f>
        <v>143545</v>
      </c>
      <c r="G61" s="25" t="str">
        <f>converter_numero(F61)</f>
        <v>cento e quarenta e três mil, quinhentos e quarenta e cinco reais</v>
      </c>
    </row>
    <row r="62" spans="1:7" ht="118.5" customHeight="1">
      <c r="A62" s="21">
        <v>61</v>
      </c>
      <c r="B62" s="25" t="s">
        <v>76</v>
      </c>
      <c r="C62" s="23" t="s">
        <v>74</v>
      </c>
      <c r="D62" s="30">
        <v>50</v>
      </c>
      <c r="E62" s="35">
        <v>2499.9</v>
      </c>
      <c r="F62" s="26">
        <f>E62*D62</f>
        <v>124995</v>
      </c>
      <c r="G62" s="25" t="str">
        <f>converter_numero(F62)</f>
        <v>cento e vinte e quatro mil, novecentos e noventa e cinco reais</v>
      </c>
    </row>
    <row r="63" spans="1:7" ht="60">
      <c r="A63" s="40" t="s">
        <v>7</v>
      </c>
      <c r="B63" s="40"/>
      <c r="C63" s="40"/>
      <c r="D63" s="41"/>
      <c r="E63" s="40"/>
      <c r="F63" s="33">
        <f>SUM(F2:F62)</f>
        <v>950076.75</v>
      </c>
      <c r="G63" s="27" t="str">
        <f>converter_numero(F63)</f>
        <v>novecentos e cinquenta mil e setenta e seis reais e setenta e cinco centavos</v>
      </c>
    </row>
    <row r="64" spans="1:7" ht="15">
      <c r="A64" s="17"/>
      <c r="B64" s="18"/>
      <c r="C64" s="19"/>
      <c r="D64" s="20"/>
      <c r="E64" s="36"/>
      <c r="F64" s="13"/>
      <c r="G64" s="16"/>
    </row>
    <row r="65" ht="68.25" customHeight="1"/>
    <row r="66" ht="81.75" customHeight="1"/>
    <row r="67" ht="248.25" customHeight="1"/>
    <row r="68" ht="97.5" customHeight="1"/>
    <row r="69" ht="99" customHeight="1"/>
    <row r="70" ht="204.75" customHeight="1"/>
    <row r="71" ht="116.25" customHeight="1"/>
    <row r="72" ht="71.25" customHeight="1"/>
    <row r="73" ht="66" customHeight="1"/>
    <row r="74" ht="62.25" customHeight="1"/>
    <row r="75" ht="63.75" customHeight="1"/>
    <row r="76" ht="63.75" customHeight="1"/>
    <row r="77" ht="66" customHeight="1"/>
  </sheetData>
  <sheetProtection selectLockedCells="1" selectUnlockedCells="1"/>
  <mergeCells count="1">
    <mergeCell ref="A63:E63"/>
  </mergeCells>
  <printOptions/>
  <pageMargins left="0" right="0" top="1.0236220472440944" bottom="1.0236220472440944" header="0.7874015748031497" footer="0.7874015748031497"/>
  <pageSetup firstPageNumber="1" useFirstPageNumber="1" horizontalDpi="300" verticalDpi="300" orientation="landscape" paperSize="9" r:id="rId1"/>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Nadilson-CPL</dc:creator>
  <cp:keywords/>
  <dc:description/>
  <cp:lastModifiedBy>root</cp:lastModifiedBy>
  <cp:lastPrinted>2022-07-12T17:02:03Z</cp:lastPrinted>
  <dcterms:created xsi:type="dcterms:W3CDTF">2015-02-09T17:02:04Z</dcterms:created>
  <dcterms:modified xsi:type="dcterms:W3CDTF">2022-09-29T18:31:21Z</dcterms:modified>
  <cp:category/>
  <cp:version/>
  <cp:contentType/>
  <cp:contentStatus/>
</cp:coreProperties>
</file>