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PL CANTÁ\PLANILHA ORÇAMENTÁRIA\"/>
    </mc:Choice>
  </mc:AlternateContent>
  <xr:revisionPtr revIDLastSave="0" documentId="13_ncr:1_{8AE58DA5-8DA8-45D7-8803-6DF7F89C2A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2 (2)" sheetId="4" r:id="rId1"/>
    <sheet name="Planilha1" sheetId="5" r:id="rId2"/>
  </sheets>
  <definedNames>
    <definedName name="_xlnm.Print_Area" localSheetId="0">'Plan2 (2)'!$A$1:$L$16</definedName>
    <definedName name="OLE_LINK3" localSheetId="0">'Plan2 (2)'!#REF!</definedName>
    <definedName name="_xlnm.Print_Titles" localSheetId="0">'Plan2 (2)'!$1:$3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4" i="4"/>
  <c r="J6" i="4" s="1"/>
  <c r="H4" i="4"/>
  <c r="B11" i="4"/>
  <c r="B10" i="4"/>
  <c r="B9" i="4"/>
  <c r="B8" i="4"/>
  <c r="L5" i="4"/>
  <c r="L4" i="4"/>
  <c r="H5" i="4"/>
  <c r="F5" i="4"/>
  <c r="F4" i="4"/>
  <c r="F6" i="4" l="1"/>
  <c r="H6" i="4"/>
  <c r="L6" i="4"/>
  <c r="A51" i="5"/>
</calcChain>
</file>

<file path=xl/sharedStrings.xml><?xml version="1.0" encoding="utf-8"?>
<sst xmlns="http://schemas.openxmlformats.org/spreadsheetml/2006/main" count="32" uniqueCount="21">
  <si>
    <t>ITEM</t>
  </si>
  <si>
    <t>QUANT</t>
  </si>
  <si>
    <t>UND</t>
  </si>
  <si>
    <t>APROVADA POR:</t>
  </si>
  <si>
    <t>-</t>
  </si>
  <si>
    <t>MAPA COMPARATIVO DE PREÇOS</t>
  </si>
  <si>
    <t xml:space="preserve">VALOR UNITÁRIO  </t>
  </si>
  <si>
    <t xml:space="preserve">VALOR TOTAL  </t>
  </si>
  <si>
    <t xml:space="preserve">VALOR TOTAL </t>
  </si>
  <si>
    <t xml:space="preserve">VALOR UNITÁRIO </t>
  </si>
  <si>
    <t>VALOR  TOTAL</t>
  </si>
  <si>
    <t>DATA:09/10/2023</t>
  </si>
  <si>
    <t xml:space="preserve">OBJETO DE CONTRATAÇÃO </t>
  </si>
  <si>
    <t>BOLO COM 42CM DE COMPRIMENTO POR 30CM DE LARGURA COM 10CM DE ALTURA, COM UMA CAMADA DE RECHEIOS VARIADOS E COM COBERTURA DE GLACÊ, 67 FORMAS, TOTALIZANDO 28 METROS DE COMPRIMENTO, COM FRASE NO PAPEL DE ARROZ "PARABÉNS CANTÁ 28 ANOS".</t>
  </si>
  <si>
    <t>REFRIGERANTES DE 2 LITROS, COM SABORES VARIADOS</t>
  </si>
  <si>
    <t>K. P. RIBEIRO COMERCIO E SERVIÇOS LTDA, CNPJ: 50.018.871/0001-00</t>
  </si>
  <si>
    <t>OLIVEIRA COMÉRCIO E SERVIÇOS LTDA, CNPJ: 44.268.436/0001-31</t>
  </si>
  <si>
    <t>DINÂMICA COMÉRCIO E SERVIÇOS LTDA, CNPJ: 18.090.398/0001-60</t>
  </si>
  <si>
    <t xml:space="preserve">_______________________________________
GILSON DA SILVA PONTES 
Secretário Municipal de Cultura, Esporte e Turismo
Decreto nº226/2021
</t>
  </si>
  <si>
    <t>EUDES MARTINS FILHO LTDA, CNPJ: 44.547.813/0001-71</t>
  </si>
  <si>
    <t>Observações: MENOR PREÇO UNITÁRIO APRESENTADO - EMPRESA: K. P. RIBEIRO COMERCIO E SERVIÇOS LTDA, CNPJ: 50.018.871/0001-00, ITEM 01: R$ 240,00 (DUZENTOS E QUARENTA REAIS), ITEM 02: R$ 7,10 (SETE REAIS E DEZ CENTAVOS), PERFAZENDO O VALOR TOTAL DE R$ 17.500,00 (DEZESSETE MIL E QUINHENTOS REAIS).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</si>
</sst>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0" fillId="0" borderId="0" xfId="0" applyNumberFormat="1"/>
    <xf numFmtId="8" fontId="2" fillId="0" borderId="2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4" fontId="5" fillId="5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="84" zoomScaleNormal="84" zoomScaleSheetLayoutView="70" zoomScalePageLayoutView="79" workbookViewId="0">
      <selection activeCell="H6" sqref="H6"/>
    </sheetView>
  </sheetViews>
  <sheetFormatPr defaultColWidth="9.109375" defaultRowHeight="15.6" x14ac:dyDescent="0.3"/>
  <cols>
    <col min="1" max="1" width="5.6640625" style="11" customWidth="1"/>
    <col min="2" max="2" width="34" style="11" customWidth="1"/>
    <col min="3" max="3" width="8.33203125" style="11" customWidth="1"/>
    <col min="4" max="4" width="7.88671875" style="6" bestFit="1" customWidth="1"/>
    <col min="5" max="5" width="16.33203125" style="6" customWidth="1"/>
    <col min="6" max="6" width="17" style="6" customWidth="1"/>
    <col min="7" max="7" width="14.109375" style="6" customWidth="1"/>
    <col min="8" max="8" width="14.88671875" style="6" bestFit="1" customWidth="1"/>
    <col min="9" max="9" width="11.77734375" style="6" bestFit="1" customWidth="1"/>
    <col min="10" max="10" width="14.88671875" style="6" bestFit="1" customWidth="1"/>
    <col min="11" max="11" width="16.44140625" style="6" customWidth="1"/>
    <col min="12" max="12" width="14.88671875" style="10" bestFit="1" customWidth="1"/>
    <col min="13" max="16384" width="9.109375" style="6"/>
  </cols>
  <sheetData>
    <row r="1" spans="1:12" x14ac:dyDescent="0.3">
      <c r="A1" s="27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4.6" customHeight="1" x14ac:dyDescent="0.3">
      <c r="A2" s="20" t="s">
        <v>0</v>
      </c>
      <c r="B2" s="20" t="s">
        <v>12</v>
      </c>
      <c r="C2" s="20" t="s">
        <v>2</v>
      </c>
      <c r="D2" s="20" t="s">
        <v>1</v>
      </c>
      <c r="E2" s="21" t="s">
        <v>19</v>
      </c>
      <c r="F2" s="21"/>
      <c r="G2" s="20" t="s">
        <v>15</v>
      </c>
      <c r="H2" s="20"/>
      <c r="I2" s="21" t="s">
        <v>16</v>
      </c>
      <c r="J2" s="21"/>
      <c r="K2" s="20" t="s">
        <v>17</v>
      </c>
      <c r="L2" s="20"/>
    </row>
    <row r="3" spans="1:12" ht="31.2" x14ac:dyDescent="0.3">
      <c r="A3" s="20"/>
      <c r="B3" s="20"/>
      <c r="C3" s="20"/>
      <c r="D3" s="20"/>
      <c r="E3" s="12" t="s">
        <v>6</v>
      </c>
      <c r="F3" s="12" t="s">
        <v>7</v>
      </c>
      <c r="G3" s="14" t="s">
        <v>6</v>
      </c>
      <c r="H3" s="14" t="s">
        <v>8</v>
      </c>
      <c r="I3" s="12" t="s">
        <v>6</v>
      </c>
      <c r="J3" s="12" t="s">
        <v>8</v>
      </c>
      <c r="K3" s="14" t="s">
        <v>9</v>
      </c>
      <c r="L3" s="14" t="s">
        <v>10</v>
      </c>
    </row>
    <row r="4" spans="1:12" ht="157.19999999999999" customHeight="1" x14ac:dyDescent="0.3">
      <c r="A4" s="15">
        <v>1</v>
      </c>
      <c r="B4" s="16" t="s">
        <v>13</v>
      </c>
      <c r="C4" s="17" t="s">
        <v>2</v>
      </c>
      <c r="D4" s="17">
        <v>67</v>
      </c>
      <c r="E4" s="12">
        <v>325</v>
      </c>
      <c r="F4" s="12">
        <f>E4*D4</f>
        <v>21775</v>
      </c>
      <c r="G4" s="13">
        <v>240</v>
      </c>
      <c r="H4" s="13">
        <f>G4*D4</f>
        <v>16080</v>
      </c>
      <c r="I4" s="12">
        <v>264</v>
      </c>
      <c r="J4" s="12">
        <f>I4*D4</f>
        <v>17688</v>
      </c>
      <c r="K4" s="13">
        <v>276</v>
      </c>
      <c r="L4" s="13">
        <f>K4*D4</f>
        <v>18492</v>
      </c>
    </row>
    <row r="5" spans="1:12" ht="31.2" x14ac:dyDescent="0.3">
      <c r="A5" s="15">
        <v>2</v>
      </c>
      <c r="B5" s="16" t="s">
        <v>14</v>
      </c>
      <c r="C5" s="17" t="s">
        <v>2</v>
      </c>
      <c r="D5" s="17">
        <v>200</v>
      </c>
      <c r="E5" s="12">
        <v>0</v>
      </c>
      <c r="F5" s="12">
        <f>E5*D5</f>
        <v>0</v>
      </c>
      <c r="G5" s="13">
        <v>7.1</v>
      </c>
      <c r="H5" s="13">
        <f>G5*D5</f>
        <v>1420</v>
      </c>
      <c r="I5" s="12">
        <v>7.81</v>
      </c>
      <c r="J5" s="12">
        <f>I5*D5</f>
        <v>1562</v>
      </c>
      <c r="K5" s="13">
        <v>8.17</v>
      </c>
      <c r="L5" s="13">
        <f>K5*D5</f>
        <v>1634</v>
      </c>
    </row>
    <row r="6" spans="1:12" x14ac:dyDescent="0.3">
      <c r="A6" s="15"/>
      <c r="B6" s="15"/>
      <c r="C6" s="18"/>
      <c r="D6" s="18"/>
      <c r="E6" s="19"/>
      <c r="F6" s="12">
        <f>SUM(F4:F5)</f>
        <v>21775</v>
      </c>
      <c r="G6" s="13"/>
      <c r="H6" s="13">
        <f>SUM(H4:H5)</f>
        <v>17500</v>
      </c>
      <c r="I6" s="19"/>
      <c r="J6" s="12">
        <f>SUM(J4:J5)</f>
        <v>19250</v>
      </c>
      <c r="K6" s="13"/>
      <c r="L6" s="13">
        <f>SUM(L4:L5)</f>
        <v>20126</v>
      </c>
    </row>
    <row r="7" spans="1:12" x14ac:dyDescent="0.3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3">
      <c r="A8" s="7">
        <v>1</v>
      </c>
      <c r="B8" s="22" t="str">
        <f>E2</f>
        <v>EUDES MARTINS FILHO LTDA, CNPJ: 44.547.813/0001-71</v>
      </c>
      <c r="C8" s="22"/>
      <c r="D8" s="22"/>
      <c r="E8" s="22"/>
      <c r="F8" s="24" t="s">
        <v>20</v>
      </c>
      <c r="G8" s="24"/>
      <c r="H8" s="24"/>
      <c r="I8" s="24"/>
      <c r="J8" s="24"/>
      <c r="K8" s="24"/>
      <c r="L8" s="24"/>
    </row>
    <row r="9" spans="1:12" x14ac:dyDescent="0.3">
      <c r="A9" s="7">
        <v>2</v>
      </c>
      <c r="B9" s="22" t="str">
        <f>G2</f>
        <v>K. P. RIBEIRO COMERCIO E SERVIÇOS LTDA, CNPJ: 50.018.871/0001-00</v>
      </c>
      <c r="C9" s="22"/>
      <c r="D9" s="22"/>
      <c r="E9" s="22"/>
      <c r="F9" s="24"/>
      <c r="G9" s="24"/>
      <c r="H9" s="24"/>
      <c r="I9" s="24"/>
      <c r="J9" s="24"/>
      <c r="K9" s="24"/>
      <c r="L9" s="24"/>
    </row>
    <row r="10" spans="1:12" x14ac:dyDescent="0.3">
      <c r="A10" s="7">
        <v>3</v>
      </c>
      <c r="B10" s="22" t="str">
        <f>I2</f>
        <v>OLIVEIRA COMÉRCIO E SERVIÇOS LTDA, CNPJ: 44.268.436/0001-31</v>
      </c>
      <c r="C10" s="22"/>
      <c r="D10" s="22"/>
      <c r="E10" s="22"/>
      <c r="F10" s="24"/>
      <c r="G10" s="24"/>
      <c r="H10" s="24"/>
      <c r="I10" s="24"/>
      <c r="J10" s="24"/>
      <c r="K10" s="24"/>
      <c r="L10" s="24"/>
    </row>
    <row r="11" spans="1:12" x14ac:dyDescent="0.3">
      <c r="A11" s="7">
        <v>4</v>
      </c>
      <c r="B11" s="22" t="str">
        <f>K2</f>
        <v>DINÂMICA COMÉRCIO E SERVIÇOS LTDA, CNPJ: 18.090.398/0001-60</v>
      </c>
      <c r="C11" s="22"/>
      <c r="D11" s="22"/>
      <c r="E11" s="22"/>
      <c r="F11" s="24"/>
      <c r="G11" s="24"/>
      <c r="H11" s="24"/>
      <c r="I11" s="24"/>
      <c r="J11" s="24"/>
      <c r="K11" s="24"/>
      <c r="L11" s="24"/>
    </row>
    <row r="12" spans="1:12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 t="s">
        <v>11</v>
      </c>
      <c r="L12" s="8"/>
    </row>
    <row r="13" spans="1:12" x14ac:dyDescent="0.3">
      <c r="A13" s="9" t="s">
        <v>3</v>
      </c>
      <c r="B13" s="9"/>
      <c r="C13" s="6"/>
      <c r="F13" s="9"/>
      <c r="G13" s="9"/>
    </row>
    <row r="14" spans="1:12" x14ac:dyDescent="0.3">
      <c r="A14" s="23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6" customHeight="1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4" customHeight="1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mergeCells count="16">
    <mergeCell ref="A1:L1"/>
    <mergeCell ref="A2:A3"/>
    <mergeCell ref="C2:C3"/>
    <mergeCell ref="D2:D3"/>
    <mergeCell ref="B11:E11"/>
    <mergeCell ref="A14:L16"/>
    <mergeCell ref="F8:L11"/>
    <mergeCell ref="A7:L7"/>
    <mergeCell ref="E2:F2"/>
    <mergeCell ref="G2:H2"/>
    <mergeCell ref="K2:L2"/>
    <mergeCell ref="B2:B3"/>
    <mergeCell ref="I2:J2"/>
    <mergeCell ref="B8:E8"/>
    <mergeCell ref="B9:E9"/>
    <mergeCell ref="B10:E10"/>
  </mergeCells>
  <printOptions horizontalCentered="1"/>
  <pageMargins left="0.70866141732283472" right="0.70866141732283472" top="1.1417322834645669" bottom="1.1023622047244095" header="0.31496062992125984" footer="0.31496062992125984"/>
  <pageSetup paperSize="9" scale="74" fitToHeight="0" orientation="landscape" horizontalDpi="4294967293" verticalDpi="4294967293" r:id="rId1"/>
  <headerFooter>
    <oddHeader xml:space="preserve">&amp;C&amp;"Times New Roman,Normal"
ESTADO DE RORAIMA
PREFEITURA MUNICIPAL DE CANTÁ
SECRETARIA MUNICIPAL DE CULTURA, ESPORTE E TURISMO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topLeftCell="A10" workbookViewId="0">
      <selection activeCell="A50" sqref="A50"/>
    </sheetView>
  </sheetViews>
  <sheetFormatPr defaultRowHeight="14.4" x14ac:dyDescent="0.3"/>
  <cols>
    <col min="1" max="1" width="13.6640625" customWidth="1"/>
  </cols>
  <sheetData>
    <row r="1" spans="1:1" ht="15" thickBot="1" x14ac:dyDescent="0.35">
      <c r="A1" s="4">
        <v>180</v>
      </c>
    </row>
    <row r="2" spans="1:1" ht="15" thickBot="1" x14ac:dyDescent="0.35">
      <c r="A2" s="5">
        <v>288</v>
      </c>
    </row>
    <row r="3" spans="1:1" ht="15" thickBot="1" x14ac:dyDescent="0.35">
      <c r="A3" s="5">
        <v>336</v>
      </c>
    </row>
    <row r="4" spans="1:1" ht="15" thickBot="1" x14ac:dyDescent="0.35">
      <c r="A4" s="5">
        <v>240</v>
      </c>
    </row>
    <row r="5" spans="1:1" ht="15" thickBot="1" x14ac:dyDescent="0.35">
      <c r="A5" s="5">
        <v>286</v>
      </c>
    </row>
    <row r="6" spans="1:1" ht="15" thickBot="1" x14ac:dyDescent="0.35">
      <c r="A6" s="5">
        <v>240</v>
      </c>
    </row>
    <row r="7" spans="1:1" ht="15" thickBot="1" x14ac:dyDescent="0.35">
      <c r="A7" s="5">
        <v>299</v>
      </c>
    </row>
    <row r="8" spans="1:1" ht="15" thickBot="1" x14ac:dyDescent="0.35">
      <c r="A8" s="5">
        <v>455</v>
      </c>
    </row>
    <row r="9" spans="1:1" ht="15" thickBot="1" x14ac:dyDescent="0.35">
      <c r="A9" s="5">
        <v>312</v>
      </c>
    </row>
    <row r="10" spans="1:1" ht="15" thickBot="1" x14ac:dyDescent="0.35">
      <c r="A10" s="5">
        <v>288</v>
      </c>
    </row>
    <row r="11" spans="1:1" ht="15" thickBot="1" x14ac:dyDescent="0.35">
      <c r="A11" s="5">
        <v>351</v>
      </c>
    </row>
    <row r="12" spans="1:1" ht="15" thickBot="1" x14ac:dyDescent="0.35">
      <c r="A12" s="5">
        <v>4050</v>
      </c>
    </row>
    <row r="13" spans="1:1" ht="15" thickBot="1" x14ac:dyDescent="0.35">
      <c r="A13" s="5">
        <v>2700</v>
      </c>
    </row>
    <row r="14" spans="1:1" ht="15" thickBot="1" x14ac:dyDescent="0.35">
      <c r="A14" s="5">
        <v>360</v>
      </c>
    </row>
    <row r="15" spans="1:1" ht="15" thickBot="1" x14ac:dyDescent="0.35">
      <c r="A15" s="5">
        <v>480</v>
      </c>
    </row>
    <row r="16" spans="1:1" ht="15" thickBot="1" x14ac:dyDescent="0.35">
      <c r="A16" s="5">
        <v>480</v>
      </c>
    </row>
    <row r="17" spans="1:1" ht="15" thickBot="1" x14ac:dyDescent="0.35">
      <c r="A17" s="5">
        <v>480</v>
      </c>
    </row>
    <row r="18" spans="1:1" ht="15" thickBot="1" x14ac:dyDescent="0.35">
      <c r="A18" s="1" t="s">
        <v>4</v>
      </c>
    </row>
    <row r="19" spans="1:1" ht="15" thickBot="1" x14ac:dyDescent="0.35">
      <c r="A19" s="1" t="s">
        <v>4</v>
      </c>
    </row>
    <row r="20" spans="1:1" ht="15" thickBot="1" x14ac:dyDescent="0.35">
      <c r="A20" s="1" t="s">
        <v>4</v>
      </c>
    </row>
    <row r="21" spans="1:1" ht="15" thickBot="1" x14ac:dyDescent="0.35">
      <c r="A21" s="5">
        <v>480</v>
      </c>
    </row>
    <row r="22" spans="1:1" ht="15" thickBot="1" x14ac:dyDescent="0.35">
      <c r="A22" s="5">
        <v>480</v>
      </c>
    </row>
    <row r="23" spans="1:1" ht="15" thickBot="1" x14ac:dyDescent="0.35">
      <c r="A23" s="5">
        <v>720</v>
      </c>
    </row>
    <row r="24" spans="1:1" ht="15" thickBot="1" x14ac:dyDescent="0.35">
      <c r="A24" s="5">
        <v>360</v>
      </c>
    </row>
    <row r="25" spans="1:1" ht="15" thickBot="1" x14ac:dyDescent="0.35">
      <c r="A25" s="5">
        <v>960</v>
      </c>
    </row>
    <row r="26" spans="1:1" ht="15" thickBot="1" x14ac:dyDescent="0.35">
      <c r="A26" s="5">
        <v>768</v>
      </c>
    </row>
    <row r="27" spans="1:1" ht="15" thickBot="1" x14ac:dyDescent="0.35">
      <c r="A27" s="5">
        <v>1800</v>
      </c>
    </row>
    <row r="28" spans="1:1" ht="15" thickBot="1" x14ac:dyDescent="0.35">
      <c r="A28" s="1" t="s">
        <v>4</v>
      </c>
    </row>
    <row r="29" spans="1:1" x14ac:dyDescent="0.3">
      <c r="A29" s="2"/>
    </row>
    <row r="30" spans="1:1" x14ac:dyDescent="0.3">
      <c r="A30" s="2"/>
    </row>
    <row r="31" spans="1:1" ht="15" thickBot="1" x14ac:dyDescent="0.35">
      <c r="A31" s="1" t="s">
        <v>4</v>
      </c>
    </row>
    <row r="32" spans="1:1" ht="15" thickBot="1" x14ac:dyDescent="0.35">
      <c r="A32" s="5">
        <v>720</v>
      </c>
    </row>
    <row r="33" spans="1:1" ht="15" thickBot="1" x14ac:dyDescent="0.35">
      <c r="A33" s="5">
        <v>648</v>
      </c>
    </row>
    <row r="34" spans="1:1" ht="15" thickBot="1" x14ac:dyDescent="0.35">
      <c r="A34" s="1" t="s">
        <v>4</v>
      </c>
    </row>
    <row r="35" spans="1:1" ht="15" thickBot="1" x14ac:dyDescent="0.35">
      <c r="A35" s="5">
        <v>648</v>
      </c>
    </row>
    <row r="36" spans="1:1" ht="15" thickBot="1" x14ac:dyDescent="0.35">
      <c r="A36" s="1" t="s">
        <v>4</v>
      </c>
    </row>
    <row r="37" spans="1:1" ht="15" thickBot="1" x14ac:dyDescent="0.35">
      <c r="A37" s="5">
        <v>1944</v>
      </c>
    </row>
    <row r="38" spans="1:1" ht="15" thickBot="1" x14ac:dyDescent="0.35">
      <c r="A38" s="5">
        <v>3060</v>
      </c>
    </row>
    <row r="39" spans="1:1" ht="15" thickBot="1" x14ac:dyDescent="0.35">
      <c r="A39" s="5">
        <v>600</v>
      </c>
    </row>
    <row r="40" spans="1:1" ht="15" thickBot="1" x14ac:dyDescent="0.35">
      <c r="A40" s="5">
        <v>1800</v>
      </c>
    </row>
    <row r="41" spans="1:1" ht="15" thickBot="1" x14ac:dyDescent="0.35">
      <c r="A41" s="5">
        <v>2160</v>
      </c>
    </row>
    <row r="42" spans="1:1" ht="15" thickBot="1" x14ac:dyDescent="0.35">
      <c r="A42" s="5">
        <v>1200</v>
      </c>
    </row>
    <row r="43" spans="1:1" ht="15" thickBot="1" x14ac:dyDescent="0.35">
      <c r="A43" s="5">
        <v>1680</v>
      </c>
    </row>
    <row r="44" spans="1:1" ht="15" thickBot="1" x14ac:dyDescent="0.35">
      <c r="A44" s="5">
        <v>1560</v>
      </c>
    </row>
    <row r="45" spans="1:1" ht="15" thickBot="1" x14ac:dyDescent="0.35">
      <c r="A45" s="5">
        <v>840</v>
      </c>
    </row>
    <row r="46" spans="1:1" ht="15" thickBot="1" x14ac:dyDescent="0.35">
      <c r="A46" s="5">
        <v>1320</v>
      </c>
    </row>
    <row r="47" spans="1:1" ht="15" thickBot="1" x14ac:dyDescent="0.35">
      <c r="A47" s="5">
        <v>780</v>
      </c>
    </row>
    <row r="48" spans="1:1" ht="15" thickBot="1" x14ac:dyDescent="0.35">
      <c r="A48" s="5">
        <v>900</v>
      </c>
    </row>
    <row r="49" spans="1:1" ht="15" thickBot="1" x14ac:dyDescent="0.35">
      <c r="A49" s="5">
        <v>2640</v>
      </c>
    </row>
    <row r="50" spans="1:1" ht="15" thickBot="1" x14ac:dyDescent="0.35">
      <c r="A50" s="5">
        <v>9120</v>
      </c>
    </row>
    <row r="51" spans="1:1" x14ac:dyDescent="0.3">
      <c r="A51" s="3">
        <f>SUM(A1:A50)</f>
        <v>49013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Plan2 (2)</vt:lpstr>
      <vt:lpstr>Planilha1</vt:lpstr>
      <vt:lpstr>'Plan2 (2)'!Area_de_impressao</vt:lpstr>
      <vt:lpstr>'Plan2 (2)'!Titulos_de_impressao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User</cp:lastModifiedBy>
  <cp:lastPrinted>2023-10-10T14:57:42Z</cp:lastPrinted>
  <dcterms:created xsi:type="dcterms:W3CDTF">2010-08-02T21:54:36Z</dcterms:created>
  <dcterms:modified xsi:type="dcterms:W3CDTF">2023-10-10T15:08:47Z</dcterms:modified>
</cp:coreProperties>
</file>