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0" yWindow="32760" windowWidth="20730" windowHeight="11160" tabRatio="956" activeTab="1"/>
  </bookViews>
  <sheets>
    <sheet name="QUANTITATIVOS" sheetId="1" r:id="rId1"/>
    <sheet name="PLANILHA ORÇAMENTÁRIA" sheetId="2" r:id="rId2"/>
  </sheets>
  <definedNames>
    <definedName name="_xlnm.Print_Area" localSheetId="1">'PLANILHA ORÇAMENTÁRIA'!$A$1:$H$31</definedName>
    <definedName name="_xlnm.Print_Area" localSheetId="0">'QUANTITATIVOS'!$A$1:$D$35</definedName>
  </definedNames>
  <calcPr fullCalcOnLoad="1"/>
</workbook>
</file>

<file path=xl/sharedStrings.xml><?xml version="1.0" encoding="utf-8"?>
<sst xmlns="http://schemas.openxmlformats.org/spreadsheetml/2006/main" count="301" uniqueCount="78">
  <si>
    <t>Descrição</t>
  </si>
  <si>
    <t>Unid.</t>
  </si>
  <si>
    <t>Seq.</t>
  </si>
  <si>
    <t>ESTADO DE RORAIMA</t>
  </si>
  <si>
    <t>ANEXO III</t>
  </si>
  <si>
    <t>Referencia de Preço</t>
  </si>
  <si>
    <t>Valor Unit.</t>
  </si>
  <si>
    <t>Valor Total</t>
  </si>
  <si>
    <t>PLANILHA ORÇAMENTÁRIA</t>
  </si>
  <si>
    <t>TOTAL ORÇADO</t>
  </si>
  <si>
    <t>Valor Total por extenso</t>
  </si>
  <si>
    <t xml:space="preserve">Quant. </t>
  </si>
  <si>
    <t xml:space="preserve"> </t>
  </si>
  <si>
    <t>PREFEITURA MUNICIPAL DE CANTÁ</t>
  </si>
  <si>
    <t>ITEM</t>
  </si>
  <si>
    <t>UND.</t>
  </si>
  <si>
    <t>QTD.</t>
  </si>
  <si>
    <t>DESCRIÇÃO</t>
  </si>
  <si>
    <t>LOTE I – GENÊROS ALIMENTÍCIOS NÃO PERECÍVEIS</t>
  </si>
  <si>
    <t>UNID</t>
  </si>
  <si>
    <t>GELADEIRA/ REFRIGERADOR. Especificações: Capacidade de 260 a 299 litros.</t>
  </si>
  <si>
    <t>MESA AUXILIAR: Especificações: Mesa em aço inoxidável com a dimensão de 40x40x80cm.</t>
  </si>
  <si>
    <t>FOGÃO. Especificações: Acendimento automático; 06 bocas.</t>
  </si>
  <si>
    <t>FORNO DE MOCROONDAS: Especificações: Composição: Capacidade de 26 a 30 litros.</t>
  </si>
  <si>
    <t>MESA DE REFEITÓRIO: Especificações: Contendo 10 assentos do tipo escamotável.</t>
  </si>
  <si>
    <t>BANHO MARIA: Especificações: Capacidade que atenda de 90 a 105 tubos, temperatura regulável por microprocessador digital. Cuba interna em aço inóx sem emendas ou soldas. Capacidade em 6,6 litros a 10 litros. Tampa em inóx ou em plástico. Estrutura externa em aço inox ou ferroo pintado. Aquecimento através de resistência blindada tipo tubular. Estante única para tubos de ensaio. Contolador de temperatura em display. Faixa de trabalho, mínimo entre -10º c e 120º c, com precisão igual ou melhor que +- 1,5ºC.</t>
  </si>
  <si>
    <t>BEBEDOURO/ PURIFICADOR REFRIGERADO: Especificações: tipo pressão coluna simples.</t>
  </si>
  <si>
    <t>ARMÁRIO: Especificações: Material em aço, altura de 100 a 210 cm X largura de 70 a 110 cm. CM/03 ou CM 04/40kg.</t>
  </si>
  <si>
    <t>BANHO MARIA PARA ALIMENTOS: Especificações: Equipamento para aquecimento de elimentos com capacidade de 18 a 25 marmitas, sistema de aquecimento elétrico, estrutura em aço inoxidável.</t>
  </si>
  <si>
    <t>FREEZER COMUM: Especificações: Freezer vertical com 01 porta de 201 a 400 litros.</t>
  </si>
  <si>
    <t>CADEIRA: Especificações: Confeccionado em aço ou ferro pintados; possui braços; regulagem de altura; rodízios; assento e encosto estofados.</t>
  </si>
  <si>
    <t>MESA DE ESCRITÓRIO: Especificações: Confeccionada em madeira/mdp/mdf/ ou similar; composição simples; com gavetas.</t>
  </si>
  <si>
    <t>ESTANTE: Especificações: Confeccionado em aço ou ferro pintado; capacidade das prateleiras de 101 a 200 kg; possuir reforço.</t>
  </si>
  <si>
    <t>Computador (Desktop – básico) – Especificações: Especificação mínima: que esteja em linha de produção pelo fabricante. Computador desktop com processador no mínimo que possua no mínimo 4 Núcleos, 8 thereads e frequência de 3.0 GHz; possuir 1 disco rígido de 1 TB ou SSD 240 GB, memória RAM de 8 GB, em 2 módulos idênticos de 4 GB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1 slot PCI-EXPRESS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</si>
  <si>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IMPRESSORA LASER MULTIFUNCIONAL. (COPIADORA, SCANNER E FAX OPCIONAL) Especificação mínima: que esteja em linha de produção pelo fabricante; impressora com tecnologia Laser ou Led; padrão de cor monocromático; tipo multifuncional (imprime, copia, digitaliza, fax); memória 128 MB; resolução de impressão 600 x 600 DPI; resolução de digitalização 1200 x 1200 DPI; resolução de cópia 600 x 600; velocidade de impressão 30 PPM preto e branco; capacidade da bandeja 150 páginas; ciclo mensal 30.000 páginas; fax 33.6kbps opcional; interfaces USB, rede ethernet 10/100 e WIFI 802.11 b/g/n ; frente e verso automático.</t>
  </si>
  <si>
    <t>NO-BREAK. Especificação mínima: que esteja em linha de produção pelo fabricante. No-break com potência nominal mínima de 1,2 kVA. Potência real mínima de 600 W. Tensão entrada 115 / 127 / 220 V (em corrente alternada) com comutação automática. Tensão de saída 110 / 115 ou 220 V (a ser definida pelo solicitante). Alarme audiovisual. Bateria interna selada. Autonomia a plena carga de, no mínimo, 15 minutos considerando consumo de 240 W. Possuir, no mínimo, seis tomadas de saída padrão brasileiro. O produto deverá ser novo, sem uso, reforma ou recondicionamento. Garantia de 12 meses.</t>
  </si>
  <si>
    <t xml:space="preserve">AR CONDICIONADO: Especificações: Tipo SPLIT, com capacidade de 9.000 a 12000 Btus/ quente e frio. </t>
  </si>
  <si>
    <t>TELEVISOR: Especificações: Tamanho de tela de 42” até 50”.</t>
  </si>
  <si>
    <t xml:space="preserve">MESA DE REUNIÃO: Especificações: Material em madeira, MDF.MDP ou similar. Tipo de regulagem em dimensãoes de 3,00m X 1,10m. </t>
  </si>
  <si>
    <t>APARELHO DE DVD: Especificações: Possui controle remoto; possui portas USB; Reprodução de DVD/CD/CD-R/VCD/SVCD/DVCD/JPGE/MP3</t>
  </si>
  <si>
    <t>PROJETOR MULTIMÍDIA (DATASHOW). Especificações: Deve estar em linha de produção pelo fabricante, deve possuir tecnologia LCD ou DLP; Resolução mínima nativa de 1024 x 768;Contraste mínimo de 10000:1 Deve possuir , no mínimo, os seguintes tipos de conexão: 01 (uma) VGA , 01 (uma) HDMI; 01 entrada USB. Luminosidade mínima de 3000 lumens; Alto-falante integrado no projetor; Alimentação automática 100-120V, 220- 240V; Controle remoto; cabo de alimentação; Cabo VGA; Manual do usuário; Suportar a exibição de arquivos a partir de um pen- drive direto no projetor (sem o uso de pc); O equipamento deverá ser novo, sem uso, reforma ou recondicionamento; Garantia mínima de 12 meses.</t>
  </si>
  <si>
    <t>IMPRESSORA LASER  (COMUM). Especificações: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t>
  </si>
  <si>
    <t xml:space="preserve">MESA PARA COMPUTADOR: Especificações: Material de confecção em madeira MDF/MDP ou similar, com 01 a 02 gavetas. </t>
  </si>
  <si>
    <t xml:space="preserve">SOFA CAMA HOSPITALAR. Especificações: Dimensões posição cama, comprimento 188 até 220cm, revestido de courvin. </t>
  </si>
  <si>
    <t xml:space="preserve">MESA DE EXAMES. Especificações: Estrutura com armário, confeccionado em madeira – MDF. </t>
  </si>
  <si>
    <t xml:space="preserve">ESCADA COM DOIS DEGRAUS: Especificações: Escada em aço inoxidável com dois degraus. </t>
  </si>
  <si>
    <t xml:space="preserve">DIVÃ: Especificações: Material de confecção em aço ou ferro pintados, revestimento estofado com regulagem de cabeceira. </t>
  </si>
  <si>
    <t xml:space="preserve">BIOMBO: Especificações: Material confeccionado em aço inoxidável, tamanho triplo, com rodízios. </t>
  </si>
  <si>
    <t>ESTETOSCÓPIO INFANTIL: Especificações: Auscultador confeccionado em aço inoxidável, tipo duplo.</t>
  </si>
  <si>
    <t xml:space="preserve">GLICOSÍMETRO. Especificações: Acessório com kit de 50 tiras, lancetas e lancetador. </t>
  </si>
  <si>
    <t>ESTETOSCÓPIO ADULTO: Especificações: Auscultador confeccionado em aço inoxidável, tipo duplo.</t>
  </si>
  <si>
    <t>ESFIGMOMANOMETRO ADULTO: Especificações: Tipo analógico; braçadeira confeccionada em nylon.</t>
  </si>
  <si>
    <t>ESFIGMOMANOMETRO INFANTIL: Especificações: Tipo analógico; braçadeira confeccionada em nylon.</t>
  </si>
  <si>
    <t>BALDE E PEDAL: Especificações: Confeccionado em aço inox com capacidade de 30 até 49 litros.</t>
  </si>
  <si>
    <t>BALANÇA ANTOPOMÉTRICA ADULTA: Especificações: Modo de operações: digital; capacidade de até 200kg; régua antopométrica até dois metros.</t>
  </si>
  <si>
    <t>ESFIGMOMANOMETRO OBESO: Especificações: Tipo analógico; braçadeira confeccionada em nylon.</t>
  </si>
  <si>
    <t xml:space="preserve">COMADRE. Especificações: Confeccionado em aço inoxidável, capacidade de 2,1L até 3,5 litros.  </t>
  </si>
  <si>
    <t xml:space="preserve">TERMOMETRO CLÍNICO. Especificações: Tipo infravermelho sem contato. </t>
  </si>
  <si>
    <t xml:space="preserve">CARRO DE EMERGÊNCIA: Especificações: Régua de gases, 03 gavetas, régua de tomadas com cabo de no mínimo 1,50m, táboa d massagem, suporte para cilindro, suporte para desfribilizador, suporte de soro. </t>
  </si>
  <si>
    <t>CADEIRA DE RODAS PEDIÁTRICA; especificações: Confeccionado em aço ou ferro pintados; apoio para braços escamotável; apoio para os pés removível; com elevação de pernas.</t>
  </si>
  <si>
    <t xml:space="preserve">CADEIRA DE RODAS PARA OBESO; especificações: Confeccionado em aço ou ferro pintados; apoio para braços escamotável; apoio para os pés removível; com elevação de pernas, capacidade de 130 a 159kg. </t>
  </si>
  <si>
    <t xml:space="preserve">CADEIRA DE BANHO/HIGIÊNICA. Especificações: Material de confecção em aço ou ferro pintado, extrutura fixa, capacidade de até 100kg, sem coletor, com apoio braços e apoio para os pés. </t>
  </si>
  <si>
    <t>CADEIRA DE RODAS ADULTO; especificações: Confeccionado em aço ou ferro pintados; apoio para braços escamotável; apoio para os pés removível; com elevação de pernas.</t>
  </si>
  <si>
    <t xml:space="preserve">CARRO DE CURATIVO. Especificações: Confeccionado em aço inoxidável, com balde e bacia. </t>
  </si>
  <si>
    <t xml:space="preserve">PAPAGUAIO. Especificações: Material de confecção em aço inoxidável. </t>
  </si>
  <si>
    <t xml:space="preserve">BALANÇA ANTOPOMÉTRICA PARA OBESOS: Especificações: Modo de operação digital, capacidade – obesos até 300kg, régua antropométrica de até 2 metros. </t>
  </si>
  <si>
    <t xml:space="preserve">ARMÁRIO VITRINE. Especificações: Número de portas 02, confeccionado em aço/ ferro pintado, laterais em vidro. </t>
  </si>
  <si>
    <t xml:space="preserve">POLTRONA HOSPITALAR. Especificações: Confeccionado em aço ou ferro pintado, assento e encosto em estofado corvin com capacidade de até 120kg, com reclinagem com acionamento manual. </t>
  </si>
  <si>
    <t xml:space="preserve">APARELHO DE SOM. Especificações: Entrada de USB com reprodução de CD e MP3. </t>
  </si>
  <si>
    <t xml:space="preserve">SECADORA DE ROUPAS HOSPITALAR (CAPACIDADE DE ATÉ 30KG). Especificações: Estrutura externa em aço inóx, tambor em aço inóx, aquecimento à gás, vapor elétrico, painel de comando e capacidade de 16 a 30kg. </t>
  </si>
  <si>
    <t xml:space="preserve">LAVADORA DE ROUPAS HOSPITALAR (CAPACIDADE DE ATÉ 50KG). Especiicações: Cesto interno em aço inoxidável, painel de comando, barrira sanitária, dispositivo de segurança e freio de parada. </t>
  </si>
  <si>
    <t xml:space="preserve">CARRO DE MATERIAL DE LIMPEZA. Especificação: Confeccionado em polipropileno, saco de vinil, kit com mop´s líquido e pó, placa de sinalização e pá, balde e espremedor. </t>
  </si>
  <si>
    <t xml:space="preserve">SUPORTE DE HAMPER. Especificação: Confeccionado em aço inoxidável. </t>
  </si>
  <si>
    <t xml:space="preserve">CAMA COMUM (NÃO HOSPITALAR). Especificações: Tipo simples, material de confecção em madeira, com colchão em espuma. </t>
  </si>
  <si>
    <t xml:space="preserve">MESA DE CABECEIRA. Especificação: Material de confecção em madeira/ MDF com gaveta e porta. </t>
  </si>
  <si>
    <t>COMPUTADOR PORTÁTIL (NOTEBOOK) Especificação mínima: que esteja em linha de produção pelo fabricante. Computador portátil (notebook) com processador que possua no mínimo 4 Núcleos, 8 thereads e frequência de 3.0 GHz; 1 disco rígido de 500 GB velocidade de rotação 7200 RPM, unidade combinada de gravação de disco ótico CD, DVD rom; memória RAM de 8 GB, em 2 módulos idênticos de 4 GB cada, do tipo SDRAM DDR4 2.133 MHz ou superior, tela LCD de 14 ou 15 polegadas widescreen, suportar resolução 1600 x 900 pixels, o teclado deverá conter todos os caracteres da língua portuguesa, inclusive ç e acentos, nas mesmas posições do teclado padrão ABNT2, mouse touchpad com 2 botões integrados, mouse óptico com conexão USB e botão de rolagem (scroll), interfaces de rede 10/100/1000 conector rj-45 fêmea e WIFI padrão IEEE 802.11a/b/g/n, sistema operacional Windows 10 pro (64 bits), bateria recarregável do tipo íon de lítion com no mínimo 6 células, fonte externa automática compatível com o item, possuir interfaces USB 2.0 e 3.0, 1 HDMI ou display port e 1 VGA, leitor de cartão, webcam FULL HD (1080 p). Deverá vir acompanhado de maleta do tipo acolchoada para transporte e acondicionamento do equipamento. O equipamento deverá ser novo, sem uso, reforma ou recondicionamento. Garantia de 12 meses.</t>
  </si>
  <si>
    <t>SIGEM - Sistema de Informação e Gerenciamento de Equipamentos e Materiais do Ministério da Saúde</t>
  </si>
  <si>
    <t xml:space="preserve">UNID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</si>
</sst>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numFmt numFmtId="165" formatCode="&quot;R$&quot;\ #,##0.00"/>
    <numFmt numFmtId="166" formatCode="&quot;Sim&quot;;&quot;Sim&quot;;&quot;Não&quot;"/>
    <numFmt numFmtId="167" formatCode="&quot;Verdadeiro&quot;;&quot;Verdadeiro&quot;;&quot;Falso&quot;"/>
    <numFmt numFmtId="168" formatCode="&quot;Ativado&quot;;&quot;Ativado&quot;;&quot;Desativado&quot;"/>
    <numFmt numFmtId="169" formatCode="[$€-2]\ #,##0.00_);[Red]\([$€-2]\ #,##0.00\)"/>
  </numFmts>
  <fonts count="50">
    <font>
      <sz val="10"/>
      <name val="Arial"/>
      <family val="2"/>
    </font>
    <font>
      <sz val="11"/>
      <color indexed="8"/>
      <name val="Calibri"/>
      <family val="2"/>
    </font>
    <font>
      <b/>
      <sz val="12"/>
      <name val="Arial"/>
      <family val="2"/>
    </font>
    <font>
      <sz val="12"/>
      <name val="Arial"/>
      <family val="2"/>
    </font>
    <font>
      <sz val="11"/>
      <name val="Arial"/>
      <family val="2"/>
    </font>
    <font>
      <b/>
      <sz val="11"/>
      <name val="Arial"/>
      <family val="2"/>
    </font>
    <font>
      <sz val="10"/>
      <name val="Times New Roman"/>
      <family val="1"/>
    </font>
    <font>
      <sz val="11"/>
      <name val="Times New Roman"/>
      <family val="1"/>
    </font>
    <font>
      <b/>
      <sz val="12"/>
      <name val="Times New Roman"/>
      <family val="1"/>
    </font>
    <font>
      <sz val="12"/>
      <name val="Times New Roman"/>
      <family val="1"/>
    </font>
    <font>
      <b/>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Times New Roman"/>
      <family val="1"/>
    </font>
    <font>
      <b/>
      <sz val="11"/>
      <color indexed="8"/>
      <name val="Times New Roman"/>
      <family val="1"/>
    </font>
    <font>
      <sz val="10"/>
      <color indexed="8"/>
      <name val="Times New Roman"/>
      <family val="1"/>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00"/>
      <name val="Times New Roman"/>
      <family val="1"/>
    </font>
    <font>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color indexed="63"/>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32" borderId="0" applyNumberFormat="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ill="0" applyBorder="0" applyAlignment="0" applyProtection="0"/>
  </cellStyleXfs>
  <cellXfs count="49">
    <xf numFmtId="0" fontId="0" fillId="0" borderId="0" xfId="0" applyAlignment="1">
      <alignment/>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0" xfId="0" applyFont="1" applyBorder="1" applyAlignment="1">
      <alignment vertical="center"/>
    </xf>
    <xf numFmtId="164" fontId="3" fillId="0" borderId="0" xfId="0" applyNumberFormat="1" applyFont="1" applyFill="1" applyAlignment="1" applyProtection="1">
      <alignment horizontal="center" vertical="center"/>
      <protection locked="0"/>
    </xf>
    <xf numFmtId="0" fontId="3" fillId="0" borderId="0" xfId="0" applyFont="1" applyAlignment="1" applyProtection="1">
      <alignment horizontal="justify" vertical="center"/>
      <protection locked="0"/>
    </xf>
    <xf numFmtId="0" fontId="3" fillId="0" borderId="0" xfId="0" applyFont="1" applyAlignment="1">
      <alignment vertical="center"/>
    </xf>
    <xf numFmtId="43" fontId="3" fillId="0" borderId="0" xfId="60" applyFont="1" applyAlignment="1">
      <alignment vertical="center"/>
    </xf>
    <xf numFmtId="43" fontId="4" fillId="0" borderId="10" xfId="60" applyFont="1" applyBorder="1" applyAlignment="1">
      <alignment vertical="center"/>
    </xf>
    <xf numFmtId="164" fontId="4" fillId="0" borderId="0" xfId="0" applyNumberFormat="1" applyFont="1" applyFill="1" applyAlignment="1" applyProtection="1">
      <alignment horizontal="center" vertical="center"/>
      <protection locked="0"/>
    </xf>
    <xf numFmtId="0" fontId="4" fillId="0" borderId="0" xfId="0" applyFont="1" applyAlignment="1" applyProtection="1">
      <alignment horizontal="justify" vertical="center"/>
      <protection locked="0"/>
    </xf>
    <xf numFmtId="43" fontId="4" fillId="0" borderId="0" xfId="60" applyFont="1" applyAlignment="1">
      <alignment vertical="center"/>
    </xf>
    <xf numFmtId="0" fontId="9" fillId="0" borderId="0" xfId="0" applyFont="1" applyAlignment="1">
      <alignment/>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164" fontId="7" fillId="0" borderId="12" xfId="0" applyNumberFormat="1" applyFont="1" applyFill="1" applyBorder="1" applyAlignment="1">
      <alignment horizontal="center" vertical="center"/>
    </xf>
    <xf numFmtId="0" fontId="9" fillId="34" borderId="0" xfId="0" applyFont="1" applyFill="1" applyAlignment="1">
      <alignment/>
    </xf>
    <xf numFmtId="0" fontId="48" fillId="35" borderId="12" xfId="0" applyFont="1" applyFill="1" applyBorder="1" applyAlignment="1">
      <alignment horizontal="center" vertical="center" wrapText="1"/>
    </xf>
    <xf numFmtId="164" fontId="9" fillId="0" borderId="0" xfId="0" applyNumberFormat="1" applyFont="1" applyFill="1" applyAlignment="1" applyProtection="1">
      <alignment horizontal="center" vertical="top"/>
      <protection locked="0"/>
    </xf>
    <xf numFmtId="0" fontId="9" fillId="0" borderId="0" xfId="0" applyFont="1" applyAlignment="1" applyProtection="1">
      <alignment horizontal="justify"/>
      <protection locked="0"/>
    </xf>
    <xf numFmtId="0" fontId="9" fillId="0" borderId="0" xfId="0" applyFont="1" applyAlignment="1" applyProtection="1">
      <alignment horizontal="center" vertical="center"/>
      <protection locked="0"/>
    </xf>
    <xf numFmtId="3" fontId="9" fillId="0" borderId="0" xfId="0" applyNumberFormat="1" applyFont="1" applyAlignment="1" applyProtection="1">
      <alignment horizontal="center" vertical="center"/>
      <protection locked="0"/>
    </xf>
    <xf numFmtId="0" fontId="6" fillId="0" borderId="13" xfId="0" applyFont="1" applyBorder="1" applyAlignment="1">
      <alignment horizontal="justify" vertical="center" wrapText="1"/>
    </xf>
    <xf numFmtId="0" fontId="6" fillId="0" borderId="10" xfId="0" applyFont="1" applyBorder="1" applyAlignment="1">
      <alignment horizontal="center" vertical="center"/>
    </xf>
    <xf numFmtId="164" fontId="7" fillId="36" borderId="10" xfId="0" applyNumberFormat="1" applyFont="1" applyFill="1" applyBorder="1" applyAlignment="1">
      <alignment horizontal="center" vertical="center" wrapText="1"/>
    </xf>
    <xf numFmtId="0" fontId="7" fillId="36" borderId="10" xfId="0" applyFont="1" applyFill="1" applyBorder="1" applyAlignment="1">
      <alignment horizontal="center" vertical="center" wrapText="1"/>
    </xf>
    <xf numFmtId="4" fontId="7" fillId="36" borderId="10" xfId="0" applyNumberFormat="1" applyFont="1" applyFill="1" applyBorder="1" applyAlignment="1">
      <alignment horizontal="center" vertical="center" wrapText="1"/>
    </xf>
    <xf numFmtId="43" fontId="7" fillId="36" borderId="10" xfId="60" applyFont="1" applyFill="1" applyBorder="1" applyAlignment="1">
      <alignment horizontal="center" vertical="center" wrapText="1"/>
    </xf>
    <xf numFmtId="164" fontId="7" fillId="0" borderId="10" xfId="0" applyNumberFormat="1" applyFont="1" applyFill="1" applyBorder="1" applyAlignment="1">
      <alignment horizontal="center" vertical="center"/>
    </xf>
    <xf numFmtId="165"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165" fontId="10" fillId="34" borderId="14" xfId="0" applyNumberFormat="1" applyFont="1" applyFill="1" applyBorder="1" applyAlignment="1">
      <alignment horizontal="center" vertical="center"/>
    </xf>
    <xf numFmtId="0" fontId="10" fillId="0" borderId="14" xfId="0" applyFont="1" applyBorder="1" applyAlignment="1">
      <alignment horizontal="justify"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8" fontId="7" fillId="0" borderId="10" xfId="0" applyNumberFormat="1" applyFont="1" applyBorder="1" applyAlignment="1">
      <alignment horizontal="center" vertical="center"/>
    </xf>
    <xf numFmtId="0" fontId="8" fillId="0" borderId="0" xfId="0" applyFont="1" applyFill="1" applyAlignment="1" applyProtection="1">
      <alignment horizontal="center" vertical="center"/>
      <protection locked="0"/>
    </xf>
    <xf numFmtId="0" fontId="49" fillId="33" borderId="12"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2" fillId="0" borderId="0" xfId="0" applyFont="1" applyFill="1" applyAlignment="1" applyProtection="1">
      <alignment horizontal="center" vertical="center"/>
      <protection locked="0"/>
    </xf>
    <xf numFmtId="0" fontId="10" fillId="36" borderId="10" xfId="0" applyFont="1" applyFill="1" applyBorder="1" applyAlignment="1" applyProtection="1">
      <alignment horizontal="center" vertical="center"/>
      <protection locked="0"/>
    </xf>
    <xf numFmtId="164" fontId="10" fillId="34" borderId="14" xfId="0" applyNumberFormat="1"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2</xdr:col>
      <xdr:colOff>371475</xdr:colOff>
      <xdr:row>4</xdr:row>
      <xdr:rowOff>66675</xdr:rowOff>
    </xdr:to>
    <xdr:pic>
      <xdr:nvPicPr>
        <xdr:cNvPr id="1" name="Imagem 2" descr="logo prefeitura"/>
        <xdr:cNvPicPr preferRelativeResize="1">
          <a:picLocks noChangeAspect="1"/>
        </xdr:cNvPicPr>
      </xdr:nvPicPr>
      <xdr:blipFill>
        <a:blip r:embed="rId1"/>
        <a:stretch>
          <a:fillRect/>
        </a:stretch>
      </xdr:blipFill>
      <xdr:spPr>
        <a:xfrm>
          <a:off x="200025" y="0"/>
          <a:ext cx="10477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1533525</xdr:colOff>
      <xdr:row>0</xdr:row>
      <xdr:rowOff>104775</xdr:rowOff>
    </xdr:from>
    <xdr:to>
      <xdr:col>1</xdr:col>
      <xdr:colOff>2581275</xdr:colOff>
      <xdr:row>5</xdr:row>
      <xdr:rowOff>0</xdr:rowOff>
    </xdr:to>
    <xdr:pic>
      <xdr:nvPicPr>
        <xdr:cNvPr id="1" name="Imagem 1" descr="logo prefeitura"/>
        <xdr:cNvPicPr preferRelativeResize="1">
          <a:picLocks noChangeAspect="1"/>
        </xdr:cNvPicPr>
      </xdr:nvPicPr>
      <xdr:blipFill>
        <a:blip r:embed="rId1"/>
        <a:stretch>
          <a:fillRect/>
        </a:stretch>
      </xdr:blipFill>
      <xdr:spPr>
        <a:xfrm>
          <a:off x="1895475" y="104775"/>
          <a:ext cx="10477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ilha1">
    <tabColor rgb="FF00B050"/>
  </sheetPr>
  <dimension ref="A3:F64"/>
  <sheetViews>
    <sheetView zoomScale="96" zoomScaleNormal="96" zoomScalePageLayoutView="0" workbookViewId="0" topLeftCell="A53">
      <selection activeCell="C8" sqref="C8:C63"/>
    </sheetView>
  </sheetViews>
  <sheetFormatPr defaultColWidth="11.57421875" defaultRowHeight="12.75"/>
  <cols>
    <col min="1" max="1" width="6.8515625" style="24" bestFit="1" customWidth="1"/>
    <col min="2" max="2" width="6.28125" style="25" bestFit="1" customWidth="1"/>
    <col min="3" max="3" width="6.28125" style="26" bestFit="1" customWidth="1"/>
    <col min="4" max="4" width="71.140625" style="27" bestFit="1" customWidth="1"/>
    <col min="5" max="16384" width="11.57421875" style="18" customWidth="1"/>
  </cols>
  <sheetData>
    <row r="1" ht="15.75"/>
    <row r="2" ht="15.75"/>
    <row r="3" spans="1:4" ht="15.75">
      <c r="A3" s="42" t="s">
        <v>3</v>
      </c>
      <c r="B3" s="42"/>
      <c r="C3" s="42"/>
      <c r="D3" s="42"/>
    </row>
    <row r="4" spans="1:4" ht="15.75">
      <c r="A4" s="42" t="s">
        <v>13</v>
      </c>
      <c r="B4" s="42"/>
      <c r="C4" s="42"/>
      <c r="D4" s="42"/>
    </row>
    <row r="5" ht="15.75"/>
    <row r="6" spans="1:4" ht="15.75">
      <c r="A6" s="43" t="s">
        <v>18</v>
      </c>
      <c r="B6" s="44"/>
      <c r="C6" s="44"/>
      <c r="D6" s="45"/>
    </row>
    <row r="7" spans="1:4" ht="18.75" customHeight="1">
      <c r="A7" s="19" t="s">
        <v>14</v>
      </c>
      <c r="B7" s="20" t="s">
        <v>15</v>
      </c>
      <c r="C7" s="20" t="s">
        <v>16</v>
      </c>
      <c r="D7" s="20" t="s">
        <v>17</v>
      </c>
    </row>
    <row r="8" spans="1:6" ht="15.75">
      <c r="A8" s="21">
        <v>1</v>
      </c>
      <c r="B8" s="23" t="s">
        <v>19</v>
      </c>
      <c r="C8" s="29">
        <v>2</v>
      </c>
      <c r="D8" s="28" t="s">
        <v>20</v>
      </c>
      <c r="F8" s="22"/>
    </row>
    <row r="9" spans="1:6" ht="25.5">
      <c r="A9" s="21">
        <v>2</v>
      </c>
      <c r="B9" s="23" t="s">
        <v>19</v>
      </c>
      <c r="C9" s="29">
        <v>2</v>
      </c>
      <c r="D9" s="28" t="s">
        <v>21</v>
      </c>
      <c r="F9" s="22"/>
    </row>
    <row r="10" spans="1:6" ht="15.75">
      <c r="A10" s="21">
        <v>3</v>
      </c>
      <c r="B10" s="23" t="s">
        <v>19</v>
      </c>
      <c r="C10" s="29">
        <v>1</v>
      </c>
      <c r="D10" s="28" t="s">
        <v>22</v>
      </c>
      <c r="F10" s="22"/>
    </row>
    <row r="11" spans="1:6" ht="25.5" customHeight="1">
      <c r="A11" s="21">
        <v>4</v>
      </c>
      <c r="B11" s="23" t="s">
        <v>19</v>
      </c>
      <c r="C11" s="29">
        <v>1</v>
      </c>
      <c r="D11" s="28" t="s">
        <v>23</v>
      </c>
      <c r="F11" s="22"/>
    </row>
    <row r="12" spans="1:6" ht="15.75">
      <c r="A12" s="21">
        <v>5</v>
      </c>
      <c r="B12" s="23" t="s">
        <v>19</v>
      </c>
      <c r="C12" s="29">
        <v>2</v>
      </c>
      <c r="D12" s="28" t="s">
        <v>24</v>
      </c>
      <c r="F12" s="22"/>
    </row>
    <row r="13" spans="1:6" ht="89.25" customHeight="1">
      <c r="A13" s="21">
        <v>6</v>
      </c>
      <c r="B13" s="23" t="s">
        <v>19</v>
      </c>
      <c r="C13" s="29">
        <v>1</v>
      </c>
      <c r="D13" s="28" t="s">
        <v>25</v>
      </c>
      <c r="F13" s="22"/>
    </row>
    <row r="14" spans="1:6" ht="25.5">
      <c r="A14" s="21">
        <v>7</v>
      </c>
      <c r="B14" s="23" t="s">
        <v>19</v>
      </c>
      <c r="C14" s="29">
        <v>3</v>
      </c>
      <c r="D14" s="28" t="s">
        <v>26</v>
      </c>
      <c r="F14" s="22"/>
    </row>
    <row r="15" spans="1:6" ht="25.5">
      <c r="A15" s="21">
        <v>8</v>
      </c>
      <c r="B15" s="23" t="s">
        <v>19</v>
      </c>
      <c r="C15" s="29">
        <v>13</v>
      </c>
      <c r="D15" s="28" t="s">
        <v>27</v>
      </c>
      <c r="F15" s="22"/>
    </row>
    <row r="16" spans="1:6" ht="38.25">
      <c r="A16" s="21">
        <v>9</v>
      </c>
      <c r="B16" s="23" t="s">
        <v>19</v>
      </c>
      <c r="C16" s="29">
        <v>1</v>
      </c>
      <c r="D16" s="28" t="s">
        <v>28</v>
      </c>
      <c r="F16" s="22"/>
    </row>
    <row r="17" spans="1:6" ht="15.75">
      <c r="A17" s="21">
        <v>10</v>
      </c>
      <c r="B17" s="23" t="s">
        <v>19</v>
      </c>
      <c r="C17" s="29">
        <v>1</v>
      </c>
      <c r="D17" s="28" t="s">
        <v>29</v>
      </c>
      <c r="F17" s="22"/>
    </row>
    <row r="18" spans="1:6" ht="25.5">
      <c r="A18" s="21">
        <v>11</v>
      </c>
      <c r="B18" s="23" t="s">
        <v>19</v>
      </c>
      <c r="C18" s="29">
        <v>23</v>
      </c>
      <c r="D18" s="28" t="s">
        <v>30</v>
      </c>
      <c r="F18" s="22"/>
    </row>
    <row r="19" spans="1:6" ht="25.5">
      <c r="A19" s="21">
        <v>12</v>
      </c>
      <c r="B19" s="23" t="s">
        <v>19</v>
      </c>
      <c r="C19" s="29">
        <v>2</v>
      </c>
      <c r="D19" s="28" t="s">
        <v>31</v>
      </c>
      <c r="F19" s="22"/>
    </row>
    <row r="20" spans="1:6" ht="25.5">
      <c r="A20" s="21">
        <v>13</v>
      </c>
      <c r="B20" s="23" t="s">
        <v>19</v>
      </c>
      <c r="C20" s="29">
        <v>2</v>
      </c>
      <c r="D20" s="28" t="s">
        <v>32</v>
      </c>
      <c r="F20" s="22"/>
    </row>
    <row r="21" spans="1:6" ht="280.5" customHeight="1">
      <c r="A21" s="21">
        <v>14</v>
      </c>
      <c r="B21" s="23" t="s">
        <v>19</v>
      </c>
      <c r="C21" s="29">
        <v>6</v>
      </c>
      <c r="D21" s="28" t="s">
        <v>33</v>
      </c>
      <c r="F21" s="22"/>
    </row>
    <row r="22" spans="1:6" ht="102">
      <c r="A22" s="21">
        <v>15</v>
      </c>
      <c r="B22" s="23" t="s">
        <v>19</v>
      </c>
      <c r="C22" s="29">
        <v>1</v>
      </c>
      <c r="D22" s="28" t="s">
        <v>34</v>
      </c>
      <c r="F22" s="22"/>
    </row>
    <row r="23" spans="1:6" ht="102" customHeight="1">
      <c r="A23" s="21">
        <v>16</v>
      </c>
      <c r="B23" s="23" t="s">
        <v>19</v>
      </c>
      <c r="C23" s="29">
        <v>2</v>
      </c>
      <c r="D23" s="28" t="s">
        <v>35</v>
      </c>
      <c r="F23" s="22"/>
    </row>
    <row r="24" spans="1:6" ht="25.5">
      <c r="A24" s="21">
        <v>17</v>
      </c>
      <c r="B24" s="23" t="s">
        <v>19</v>
      </c>
      <c r="C24" s="29">
        <v>8</v>
      </c>
      <c r="D24" s="28" t="s">
        <v>36</v>
      </c>
      <c r="F24" s="22"/>
    </row>
    <row r="25" spans="1:6" ht="15.75">
      <c r="A25" s="21">
        <v>18</v>
      </c>
      <c r="B25" s="23" t="s">
        <v>19</v>
      </c>
      <c r="C25" s="29">
        <v>3</v>
      </c>
      <c r="D25" s="28" t="s">
        <v>37</v>
      </c>
      <c r="F25" s="22"/>
    </row>
    <row r="26" spans="1:6" ht="216.75" customHeight="1">
      <c r="A26" s="21">
        <v>19</v>
      </c>
      <c r="B26" s="23" t="s">
        <v>19</v>
      </c>
      <c r="C26" s="29">
        <v>1</v>
      </c>
      <c r="D26" s="28" t="s">
        <v>75</v>
      </c>
      <c r="F26" s="22"/>
    </row>
    <row r="27" spans="1:6" ht="25.5">
      <c r="A27" s="21">
        <v>20</v>
      </c>
      <c r="B27" s="23" t="s">
        <v>19</v>
      </c>
      <c r="C27" s="29">
        <v>1</v>
      </c>
      <c r="D27" s="28" t="s">
        <v>38</v>
      </c>
      <c r="F27" s="22"/>
    </row>
    <row r="28" spans="1:6" ht="25.5">
      <c r="A28" s="21">
        <v>21</v>
      </c>
      <c r="B28" s="23" t="s">
        <v>19</v>
      </c>
      <c r="C28" s="29">
        <v>2</v>
      </c>
      <c r="D28" s="28" t="s">
        <v>39</v>
      </c>
      <c r="F28" s="22"/>
    </row>
    <row r="29" spans="1:6" ht="114.75">
      <c r="A29" s="21">
        <v>22</v>
      </c>
      <c r="B29" s="23" t="s">
        <v>19</v>
      </c>
      <c r="C29" s="29">
        <v>1</v>
      </c>
      <c r="D29" s="28" t="s">
        <v>40</v>
      </c>
      <c r="F29" s="22"/>
    </row>
    <row r="30" spans="1:6" ht="102" customHeight="1">
      <c r="A30" s="21">
        <v>23</v>
      </c>
      <c r="B30" s="23" t="s">
        <v>19</v>
      </c>
      <c r="C30" s="29">
        <v>1</v>
      </c>
      <c r="D30" s="28" t="s">
        <v>41</v>
      </c>
      <c r="F30" s="22"/>
    </row>
    <row r="31" spans="1:6" ht="25.5">
      <c r="A31" s="21">
        <v>24</v>
      </c>
      <c r="B31" s="23" t="s">
        <v>19</v>
      </c>
      <c r="C31" s="29">
        <v>4</v>
      </c>
      <c r="D31" s="28" t="s">
        <v>42</v>
      </c>
      <c r="F31" s="22"/>
    </row>
    <row r="32" spans="1:6" ht="25.5">
      <c r="A32" s="21">
        <v>25</v>
      </c>
      <c r="B32" s="23" t="s">
        <v>19</v>
      </c>
      <c r="C32" s="29">
        <v>2</v>
      </c>
      <c r="D32" s="28" t="s">
        <v>43</v>
      </c>
      <c r="F32" s="22"/>
    </row>
    <row r="33" spans="1:6" ht="25.5">
      <c r="A33" s="21">
        <v>26</v>
      </c>
      <c r="B33" s="23" t="s">
        <v>19</v>
      </c>
      <c r="C33" s="29">
        <v>3</v>
      </c>
      <c r="D33" s="28" t="s">
        <v>44</v>
      </c>
      <c r="F33" s="22" t="s">
        <v>12</v>
      </c>
    </row>
    <row r="34" spans="1:6" ht="25.5">
      <c r="A34" s="21">
        <v>27</v>
      </c>
      <c r="B34" s="23" t="s">
        <v>19</v>
      </c>
      <c r="C34" s="29">
        <v>1</v>
      </c>
      <c r="D34" s="28" t="s">
        <v>45</v>
      </c>
      <c r="F34" s="22"/>
    </row>
    <row r="35" spans="1:6" ht="25.5">
      <c r="A35" s="21">
        <v>28</v>
      </c>
      <c r="B35" s="23" t="s">
        <v>19</v>
      </c>
      <c r="C35" s="29">
        <v>1</v>
      </c>
      <c r="D35" s="28" t="s">
        <v>46</v>
      </c>
      <c r="F35" s="22"/>
    </row>
    <row r="36" spans="1:4" ht="25.5">
      <c r="A36" s="21">
        <v>29</v>
      </c>
      <c r="B36" s="23" t="s">
        <v>19</v>
      </c>
      <c r="C36" s="29">
        <v>3</v>
      </c>
      <c r="D36" s="28" t="s">
        <v>47</v>
      </c>
    </row>
    <row r="37" spans="1:4" ht="25.5">
      <c r="A37" s="21">
        <v>30</v>
      </c>
      <c r="B37" s="23" t="s">
        <v>19</v>
      </c>
      <c r="C37" s="29">
        <v>4</v>
      </c>
      <c r="D37" s="28" t="s">
        <v>48</v>
      </c>
    </row>
    <row r="38" spans="1:4" ht="15.75">
      <c r="A38" s="21">
        <v>31</v>
      </c>
      <c r="B38" s="23" t="s">
        <v>19</v>
      </c>
      <c r="C38" s="29">
        <v>4</v>
      </c>
      <c r="D38" s="28" t="s">
        <v>49</v>
      </c>
    </row>
    <row r="39" spans="1:4" ht="25.5">
      <c r="A39" s="21">
        <v>32</v>
      </c>
      <c r="B39" s="23" t="s">
        <v>19</v>
      </c>
      <c r="C39" s="29">
        <v>4</v>
      </c>
      <c r="D39" s="28" t="s">
        <v>50</v>
      </c>
    </row>
    <row r="40" spans="1:4" ht="25.5">
      <c r="A40" s="21">
        <v>33</v>
      </c>
      <c r="B40" s="23" t="s">
        <v>19</v>
      </c>
      <c r="C40" s="29">
        <v>4</v>
      </c>
      <c r="D40" s="28" t="s">
        <v>51</v>
      </c>
    </row>
    <row r="41" spans="1:4" ht="25.5">
      <c r="A41" s="21">
        <v>34</v>
      </c>
      <c r="B41" s="23" t="s">
        <v>19</v>
      </c>
      <c r="C41" s="29">
        <v>4</v>
      </c>
      <c r="D41" s="28" t="s">
        <v>52</v>
      </c>
    </row>
    <row r="42" spans="1:4" ht="25.5">
      <c r="A42" s="21">
        <v>35</v>
      </c>
      <c r="B42" s="23" t="s">
        <v>19</v>
      </c>
      <c r="C42" s="29">
        <v>2</v>
      </c>
      <c r="D42" s="28" t="s">
        <v>53</v>
      </c>
    </row>
    <row r="43" spans="1:4" ht="25.5">
      <c r="A43" s="21">
        <v>36</v>
      </c>
      <c r="B43" s="23" t="s">
        <v>19</v>
      </c>
      <c r="C43" s="29">
        <v>1</v>
      </c>
      <c r="D43" s="28" t="s">
        <v>54</v>
      </c>
    </row>
    <row r="44" spans="1:4" ht="25.5">
      <c r="A44" s="21">
        <v>37</v>
      </c>
      <c r="B44" s="23" t="s">
        <v>19</v>
      </c>
      <c r="C44" s="29">
        <v>2</v>
      </c>
      <c r="D44" s="28" t="s">
        <v>55</v>
      </c>
    </row>
    <row r="45" spans="1:4" ht="25.5">
      <c r="A45" s="21">
        <v>38</v>
      </c>
      <c r="B45" s="23" t="s">
        <v>19</v>
      </c>
      <c r="C45" s="29">
        <v>2</v>
      </c>
      <c r="D45" s="28" t="s">
        <v>56</v>
      </c>
    </row>
    <row r="46" spans="1:4" ht="15.75">
      <c r="A46" s="21">
        <v>39</v>
      </c>
      <c r="B46" s="23" t="s">
        <v>19</v>
      </c>
      <c r="C46" s="29">
        <v>4</v>
      </c>
      <c r="D46" s="28" t="s">
        <v>57</v>
      </c>
    </row>
    <row r="47" spans="1:4" ht="38.25">
      <c r="A47" s="21">
        <v>40</v>
      </c>
      <c r="B47" s="23" t="s">
        <v>19</v>
      </c>
      <c r="C47" s="29">
        <v>1</v>
      </c>
      <c r="D47" s="28" t="s">
        <v>58</v>
      </c>
    </row>
    <row r="48" spans="1:4" ht="38.25">
      <c r="A48" s="21">
        <v>41</v>
      </c>
      <c r="B48" s="23" t="s">
        <v>19</v>
      </c>
      <c r="C48" s="29">
        <v>1</v>
      </c>
      <c r="D48" s="28" t="s">
        <v>59</v>
      </c>
    </row>
    <row r="49" spans="1:4" ht="38.25">
      <c r="A49" s="21">
        <v>42</v>
      </c>
      <c r="B49" s="23" t="s">
        <v>19</v>
      </c>
      <c r="C49" s="29">
        <v>1</v>
      </c>
      <c r="D49" s="28" t="s">
        <v>60</v>
      </c>
    </row>
    <row r="50" spans="1:4" ht="38.25">
      <c r="A50" s="21">
        <v>43</v>
      </c>
      <c r="B50" s="23" t="s">
        <v>19</v>
      </c>
      <c r="C50" s="29">
        <v>2</v>
      </c>
      <c r="D50" s="28" t="s">
        <v>61</v>
      </c>
    </row>
    <row r="51" spans="1:4" ht="38.25">
      <c r="A51" s="21">
        <v>44</v>
      </c>
      <c r="B51" s="23" t="s">
        <v>19</v>
      </c>
      <c r="C51" s="29">
        <v>1</v>
      </c>
      <c r="D51" s="28" t="s">
        <v>62</v>
      </c>
    </row>
    <row r="52" spans="1:4" ht="25.5">
      <c r="A52" s="21">
        <v>45</v>
      </c>
      <c r="B52" s="23" t="s">
        <v>19</v>
      </c>
      <c r="C52" s="29">
        <v>1</v>
      </c>
      <c r="D52" s="28" t="s">
        <v>63</v>
      </c>
    </row>
    <row r="53" spans="1:4" ht="15.75">
      <c r="A53" s="21">
        <v>46</v>
      </c>
      <c r="B53" s="23" t="s">
        <v>19</v>
      </c>
      <c r="C53" s="29">
        <v>2</v>
      </c>
      <c r="D53" s="28" t="s">
        <v>64</v>
      </c>
    </row>
    <row r="54" spans="1:4" ht="25.5">
      <c r="A54" s="21">
        <v>47</v>
      </c>
      <c r="B54" s="23" t="s">
        <v>19</v>
      </c>
      <c r="C54" s="29">
        <v>1</v>
      </c>
      <c r="D54" s="28" t="s">
        <v>65</v>
      </c>
    </row>
    <row r="55" spans="1:4" ht="25.5">
      <c r="A55" s="21">
        <v>48</v>
      </c>
      <c r="B55" s="23" t="s">
        <v>19</v>
      </c>
      <c r="C55" s="29">
        <v>1</v>
      </c>
      <c r="D55" s="28" t="s">
        <v>66</v>
      </c>
    </row>
    <row r="56" spans="1:4" ht="38.25">
      <c r="A56" s="21">
        <v>49</v>
      </c>
      <c r="B56" s="23" t="s">
        <v>19</v>
      </c>
      <c r="C56" s="29">
        <v>1</v>
      </c>
      <c r="D56" s="28" t="s">
        <v>67</v>
      </c>
    </row>
    <row r="57" spans="1:4" ht="15.75">
      <c r="A57" s="21">
        <v>50</v>
      </c>
      <c r="B57" s="23" t="s">
        <v>19</v>
      </c>
      <c r="C57" s="29">
        <v>1</v>
      </c>
      <c r="D57" s="28" t="s">
        <v>68</v>
      </c>
    </row>
    <row r="58" spans="1:4" ht="38.25">
      <c r="A58" s="21">
        <v>51</v>
      </c>
      <c r="B58" s="23" t="s">
        <v>19</v>
      </c>
      <c r="C58" s="29">
        <v>1</v>
      </c>
      <c r="D58" s="28" t="s">
        <v>69</v>
      </c>
    </row>
    <row r="59" spans="1:4" ht="38.25">
      <c r="A59" s="21">
        <v>52</v>
      </c>
      <c r="B59" s="23" t="s">
        <v>19</v>
      </c>
      <c r="C59" s="29">
        <v>1</v>
      </c>
      <c r="D59" s="28" t="s">
        <v>70</v>
      </c>
    </row>
    <row r="60" spans="1:4" ht="38.25" customHeight="1">
      <c r="A60" s="21">
        <v>53</v>
      </c>
      <c r="B60" s="23" t="s">
        <v>19</v>
      </c>
      <c r="C60" s="29">
        <v>1</v>
      </c>
      <c r="D60" s="28" t="s">
        <v>71</v>
      </c>
    </row>
    <row r="61" spans="1:4" ht="15.75">
      <c r="A61" s="21">
        <v>54</v>
      </c>
      <c r="B61" s="23" t="s">
        <v>19</v>
      </c>
      <c r="C61" s="29">
        <v>1</v>
      </c>
      <c r="D61" s="28" t="s">
        <v>72</v>
      </c>
    </row>
    <row r="62" spans="1:4" ht="25.5">
      <c r="A62" s="21">
        <v>55</v>
      </c>
      <c r="B62" s="23" t="s">
        <v>19</v>
      </c>
      <c r="C62" s="29">
        <v>1</v>
      </c>
      <c r="D62" s="28" t="s">
        <v>73</v>
      </c>
    </row>
    <row r="63" spans="1:4" ht="25.5">
      <c r="A63" s="21">
        <v>56</v>
      </c>
      <c r="B63" s="23" t="s">
        <v>19</v>
      </c>
      <c r="C63" s="29">
        <v>1</v>
      </c>
      <c r="D63" s="28" t="s">
        <v>74</v>
      </c>
    </row>
    <row r="64" ht="15.75">
      <c r="C64" s="26">
        <f>SUM(C8:C63)</f>
        <v>144</v>
      </c>
    </row>
  </sheetData>
  <sheetProtection selectLockedCells="1" selectUnlockedCells="1"/>
  <mergeCells count="3">
    <mergeCell ref="A3:D3"/>
    <mergeCell ref="A4:D4"/>
    <mergeCell ref="A6:D6"/>
  </mergeCells>
  <printOptions horizontalCentered="1"/>
  <pageMargins left="0" right="0" top="1.0236220472440944" bottom="1.0236220472440944" header="0.7874015748031497" footer="0.7874015748031497"/>
  <pageSetup firstPageNumber="1" useFirstPageNumber="1" horizontalDpi="300" verticalDpi="300" orientation="portrait" paperSize="9" r:id="rId2"/>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codeName="Planilha2">
    <tabColor rgb="FFFF0000"/>
  </sheetPr>
  <dimension ref="A1:H66"/>
  <sheetViews>
    <sheetView tabSelected="1" zoomScale="89" zoomScaleNormal="89" zoomScalePageLayoutView="0" workbookViewId="0" topLeftCell="A64">
      <selection activeCell="G19" sqref="G19"/>
    </sheetView>
  </sheetViews>
  <sheetFormatPr defaultColWidth="11.57421875" defaultRowHeight="12.75"/>
  <cols>
    <col min="1" max="1" width="5.421875" style="15" bestFit="1" customWidth="1"/>
    <col min="2" max="2" width="62.00390625" style="16" bestFit="1" customWidth="1"/>
    <col min="3" max="3" width="6.57421875" style="6" bestFit="1" customWidth="1"/>
    <col min="4" max="4" width="19.140625" style="4" bestFit="1" customWidth="1"/>
    <col min="5" max="5" width="7.421875" style="3" bestFit="1" customWidth="1"/>
    <col min="6" max="6" width="12.00390625" style="4" bestFit="1" customWidth="1"/>
    <col min="7" max="7" width="14.7109375" style="17" bestFit="1" customWidth="1"/>
    <col min="8" max="8" width="22.7109375" style="4" customWidth="1"/>
    <col min="9" max="9" width="17.7109375" style="4" customWidth="1"/>
    <col min="10" max="16384" width="11.57421875" style="4" customWidth="1"/>
  </cols>
  <sheetData>
    <row r="1" spans="1:8" ht="15">
      <c r="A1" s="10"/>
      <c r="B1" s="11"/>
      <c r="C1" s="2"/>
      <c r="D1" s="12"/>
      <c r="E1" s="1"/>
      <c r="F1" s="12"/>
      <c r="G1" s="13"/>
      <c r="H1" s="12"/>
    </row>
    <row r="2" spans="1:8" ht="15">
      <c r="A2" s="10"/>
      <c r="B2" s="11"/>
      <c r="C2" s="2"/>
      <c r="D2" s="12"/>
      <c r="E2" s="1"/>
      <c r="F2" s="12"/>
      <c r="G2" s="13"/>
      <c r="H2" s="12"/>
    </row>
    <row r="3" spans="1:8" ht="15.75">
      <c r="A3" s="46" t="s">
        <v>3</v>
      </c>
      <c r="B3" s="46"/>
      <c r="C3" s="46"/>
      <c r="D3" s="46"/>
      <c r="E3" s="46"/>
      <c r="F3" s="46"/>
      <c r="G3" s="46"/>
      <c r="H3" s="46"/>
    </row>
    <row r="4" spans="1:8" ht="15.75">
      <c r="A4" s="46" t="s">
        <v>13</v>
      </c>
      <c r="B4" s="46"/>
      <c r="C4" s="46"/>
      <c r="D4" s="46"/>
      <c r="E4" s="46"/>
      <c r="F4" s="46"/>
      <c r="G4" s="46"/>
      <c r="H4" s="46"/>
    </row>
    <row r="5" spans="1:8" ht="15.75">
      <c r="A5" s="46"/>
      <c r="B5" s="46"/>
      <c r="C5" s="46"/>
      <c r="D5" s="12"/>
      <c r="E5" s="1"/>
      <c r="F5" s="12"/>
      <c r="G5" s="13"/>
      <c r="H5" s="12"/>
    </row>
    <row r="6" spans="1:8" ht="15.75">
      <c r="A6" s="46" t="s">
        <v>4</v>
      </c>
      <c r="B6" s="46"/>
      <c r="C6" s="46"/>
      <c r="D6" s="46"/>
      <c r="E6" s="46"/>
      <c r="F6" s="46"/>
      <c r="G6" s="46"/>
      <c r="H6" s="46"/>
    </row>
    <row r="7" spans="1:8" ht="1.5" customHeight="1">
      <c r="A7" s="7"/>
      <c r="B7" s="7"/>
      <c r="C7" s="7"/>
      <c r="D7" s="9"/>
      <c r="E7" s="8"/>
      <c r="F7" s="9"/>
      <c r="G7" s="14"/>
      <c r="H7" s="9"/>
    </row>
    <row r="8" spans="1:8" ht="14.25">
      <c r="A8" s="47" t="s">
        <v>8</v>
      </c>
      <c r="B8" s="47"/>
      <c r="C8" s="47"/>
      <c r="D8" s="47"/>
      <c r="E8" s="47"/>
      <c r="F8" s="47"/>
      <c r="G8" s="47"/>
      <c r="H8" s="47"/>
    </row>
    <row r="9" spans="1:8" s="5" customFormat="1" ht="15">
      <c r="A9" s="30" t="s">
        <v>2</v>
      </c>
      <c r="B9" s="31" t="s">
        <v>0</v>
      </c>
      <c r="C9" s="31" t="s">
        <v>1</v>
      </c>
      <c r="D9" s="32" t="s">
        <v>5</v>
      </c>
      <c r="E9" s="32" t="s">
        <v>11</v>
      </c>
      <c r="F9" s="32" t="s">
        <v>6</v>
      </c>
      <c r="G9" s="33" t="s">
        <v>7</v>
      </c>
      <c r="H9" s="31" t="s">
        <v>10</v>
      </c>
    </row>
    <row r="10" spans="1:8" ht="90">
      <c r="A10" s="34">
        <v>1</v>
      </c>
      <c r="B10" s="39" t="s">
        <v>20</v>
      </c>
      <c r="C10" s="40" t="s">
        <v>77</v>
      </c>
      <c r="D10" s="36" t="s">
        <v>76</v>
      </c>
      <c r="E10" s="40">
        <v>2</v>
      </c>
      <c r="F10" s="41">
        <v>2101</v>
      </c>
      <c r="G10" s="35">
        <f>F10*E10</f>
        <v>4202</v>
      </c>
      <c r="H10" s="36" t="str">
        <f>converter_numero(G10)</f>
        <v>quatro mil, duzentos e dois reais</v>
      </c>
    </row>
    <row r="11" spans="1:8" ht="90">
      <c r="A11" s="34">
        <v>2</v>
      </c>
      <c r="B11" s="39" t="s">
        <v>21</v>
      </c>
      <c r="C11" s="40" t="s">
        <v>77</v>
      </c>
      <c r="D11" s="36" t="s">
        <v>76</v>
      </c>
      <c r="E11" s="40">
        <v>2</v>
      </c>
      <c r="F11" s="41">
        <v>588</v>
      </c>
      <c r="G11" s="35">
        <f aca="true" t="shared" si="0" ref="G11:G65">F11*E11</f>
        <v>1176</v>
      </c>
      <c r="H11" s="36" t="str">
        <f aca="true" t="shared" si="1" ref="H11:H65">converter_numero(G11)</f>
        <v>um mil, cento e setenta e seis reais</v>
      </c>
    </row>
    <row r="12" spans="1:8" ht="90">
      <c r="A12" s="34">
        <v>3</v>
      </c>
      <c r="B12" s="39" t="s">
        <v>22</v>
      </c>
      <c r="C12" s="40" t="s">
        <v>77</v>
      </c>
      <c r="D12" s="36" t="s">
        <v>76</v>
      </c>
      <c r="E12" s="40">
        <v>1</v>
      </c>
      <c r="F12" s="41">
        <v>1115</v>
      </c>
      <c r="G12" s="35">
        <f t="shared" si="0"/>
        <v>1115</v>
      </c>
      <c r="H12" s="36" t="str">
        <f t="shared" si="1"/>
        <v>um mil, cento e quinze reais</v>
      </c>
    </row>
    <row r="13" spans="1:8" ht="90">
      <c r="A13" s="34">
        <v>4</v>
      </c>
      <c r="B13" s="39" t="s">
        <v>23</v>
      </c>
      <c r="C13" s="40" t="s">
        <v>77</v>
      </c>
      <c r="D13" s="36" t="s">
        <v>76</v>
      </c>
      <c r="E13" s="40">
        <v>1</v>
      </c>
      <c r="F13" s="41">
        <v>573</v>
      </c>
      <c r="G13" s="35">
        <f t="shared" si="0"/>
        <v>573</v>
      </c>
      <c r="H13" s="36" t="str">
        <f t="shared" si="1"/>
        <v>quinhentos e setenta e três reais</v>
      </c>
    </row>
    <row r="14" spans="1:8" ht="90">
      <c r="A14" s="34">
        <v>5</v>
      </c>
      <c r="B14" s="39" t="s">
        <v>24</v>
      </c>
      <c r="C14" s="40" t="s">
        <v>77</v>
      </c>
      <c r="D14" s="36" t="s">
        <v>76</v>
      </c>
      <c r="E14" s="40">
        <v>2</v>
      </c>
      <c r="F14" s="41">
        <v>2400</v>
      </c>
      <c r="G14" s="35">
        <f t="shared" si="0"/>
        <v>4800</v>
      </c>
      <c r="H14" s="36" t="str">
        <f t="shared" si="1"/>
        <v>quatro mil, oitocentos reais</v>
      </c>
    </row>
    <row r="15" spans="1:8" ht="120">
      <c r="A15" s="34">
        <v>6</v>
      </c>
      <c r="B15" s="39" t="s">
        <v>25</v>
      </c>
      <c r="C15" s="40" t="s">
        <v>77</v>
      </c>
      <c r="D15" s="36" t="s">
        <v>76</v>
      </c>
      <c r="E15" s="40">
        <v>1</v>
      </c>
      <c r="F15" s="41">
        <v>2279</v>
      </c>
      <c r="G15" s="35">
        <f t="shared" si="0"/>
        <v>2279</v>
      </c>
      <c r="H15" s="36" t="str">
        <f t="shared" si="1"/>
        <v>dois mil, duzentos e setenta e nove reais</v>
      </c>
    </row>
    <row r="16" spans="1:8" ht="90">
      <c r="A16" s="34">
        <v>7</v>
      </c>
      <c r="B16" s="39" t="s">
        <v>26</v>
      </c>
      <c r="C16" s="40" t="s">
        <v>77</v>
      </c>
      <c r="D16" s="36" t="s">
        <v>76</v>
      </c>
      <c r="E16" s="40">
        <v>3</v>
      </c>
      <c r="F16" s="41">
        <v>967</v>
      </c>
      <c r="G16" s="35">
        <f t="shared" si="0"/>
        <v>2901</v>
      </c>
      <c r="H16" s="36" t="str">
        <f t="shared" si="1"/>
        <v>dois mil, novecentos e um reais</v>
      </c>
    </row>
    <row r="17" spans="1:8" ht="90">
      <c r="A17" s="34">
        <v>8</v>
      </c>
      <c r="B17" s="39" t="s">
        <v>27</v>
      </c>
      <c r="C17" s="40" t="s">
        <v>77</v>
      </c>
      <c r="D17" s="36" t="s">
        <v>76</v>
      </c>
      <c r="E17" s="40">
        <v>13</v>
      </c>
      <c r="F17" s="41">
        <v>949</v>
      </c>
      <c r="G17" s="35">
        <f t="shared" si="0"/>
        <v>12337</v>
      </c>
      <c r="H17" s="36" t="str">
        <f t="shared" si="1"/>
        <v>doze mil, trezentos e trinta e sete reais</v>
      </c>
    </row>
    <row r="18" spans="1:8" ht="90">
      <c r="A18" s="34">
        <v>9</v>
      </c>
      <c r="B18" s="39" t="s">
        <v>28</v>
      </c>
      <c r="C18" s="40" t="s">
        <v>77</v>
      </c>
      <c r="D18" s="36" t="s">
        <v>76</v>
      </c>
      <c r="E18" s="40">
        <v>1</v>
      </c>
      <c r="F18" s="41">
        <v>911</v>
      </c>
      <c r="G18" s="35">
        <f t="shared" si="0"/>
        <v>911</v>
      </c>
      <c r="H18" s="36" t="str">
        <f t="shared" si="1"/>
        <v>novecentos e onze reais</v>
      </c>
    </row>
    <row r="19" spans="1:8" ht="90">
      <c r="A19" s="34">
        <v>10</v>
      </c>
      <c r="B19" s="39" t="s">
        <v>29</v>
      </c>
      <c r="C19" s="40" t="s">
        <v>77</v>
      </c>
      <c r="D19" s="36" t="s">
        <v>76</v>
      </c>
      <c r="E19" s="40">
        <v>1</v>
      </c>
      <c r="F19" s="41">
        <v>2817</v>
      </c>
      <c r="G19" s="35">
        <f>F19*E19</f>
        <v>2817</v>
      </c>
      <c r="H19" s="36" t="str">
        <f t="shared" si="1"/>
        <v>dois mil, oitocentos e dezessete reais</v>
      </c>
    </row>
    <row r="20" spans="1:8" ht="90">
      <c r="A20" s="34">
        <v>11</v>
      </c>
      <c r="B20" s="39" t="s">
        <v>30</v>
      </c>
      <c r="C20" s="40" t="s">
        <v>77</v>
      </c>
      <c r="D20" s="36" t="s">
        <v>76</v>
      </c>
      <c r="E20" s="40">
        <v>23</v>
      </c>
      <c r="F20" s="41">
        <v>300</v>
      </c>
      <c r="G20" s="35">
        <f t="shared" si="0"/>
        <v>6900</v>
      </c>
      <c r="H20" s="36" t="str">
        <f t="shared" si="1"/>
        <v>seis mil, novecentos reais</v>
      </c>
    </row>
    <row r="21" spans="1:8" ht="90">
      <c r="A21" s="34">
        <v>12</v>
      </c>
      <c r="B21" s="39" t="s">
        <v>31</v>
      </c>
      <c r="C21" s="40" t="s">
        <v>77</v>
      </c>
      <c r="D21" s="36" t="s">
        <v>76</v>
      </c>
      <c r="E21" s="40">
        <v>2</v>
      </c>
      <c r="F21" s="41">
        <v>537</v>
      </c>
      <c r="G21" s="35">
        <f t="shared" si="0"/>
        <v>1074</v>
      </c>
      <c r="H21" s="36" t="str">
        <f t="shared" si="1"/>
        <v>um mil e setenta e quatro reais</v>
      </c>
    </row>
    <row r="22" spans="1:8" ht="90">
      <c r="A22" s="34">
        <v>13</v>
      </c>
      <c r="B22" s="39" t="s">
        <v>32</v>
      </c>
      <c r="C22" s="40" t="s">
        <v>77</v>
      </c>
      <c r="D22" s="36" t="s">
        <v>76</v>
      </c>
      <c r="E22" s="40">
        <v>2</v>
      </c>
      <c r="F22" s="41">
        <v>566</v>
      </c>
      <c r="G22" s="35">
        <f t="shared" si="0"/>
        <v>1132</v>
      </c>
      <c r="H22" s="36" t="str">
        <f t="shared" si="1"/>
        <v>um mil, cento e trinta e dois reais</v>
      </c>
    </row>
    <row r="23" spans="1:8" ht="405">
      <c r="A23" s="34">
        <v>14</v>
      </c>
      <c r="B23" s="39" t="s">
        <v>33</v>
      </c>
      <c r="C23" s="40" t="s">
        <v>77</v>
      </c>
      <c r="D23" s="36" t="s">
        <v>76</v>
      </c>
      <c r="E23" s="40">
        <v>6</v>
      </c>
      <c r="F23" s="41">
        <v>4108</v>
      </c>
      <c r="G23" s="35">
        <f t="shared" si="0"/>
        <v>24648</v>
      </c>
      <c r="H23" s="36" t="str">
        <f t="shared" si="1"/>
        <v>vinte e quatro mil, seiscentos e quarenta e oito reais</v>
      </c>
    </row>
    <row r="24" spans="1:8" ht="150">
      <c r="A24" s="34">
        <v>15</v>
      </c>
      <c r="B24" s="39" t="s">
        <v>34</v>
      </c>
      <c r="C24" s="40" t="s">
        <v>77</v>
      </c>
      <c r="D24" s="36" t="s">
        <v>76</v>
      </c>
      <c r="E24" s="40">
        <v>1</v>
      </c>
      <c r="F24" s="41">
        <v>2494</v>
      </c>
      <c r="G24" s="35">
        <f t="shared" si="0"/>
        <v>2494</v>
      </c>
      <c r="H24" s="36" t="str">
        <f t="shared" si="1"/>
        <v>dois mil, quatrocentos e noventa e quatro reais</v>
      </c>
    </row>
    <row r="25" spans="1:8" ht="135">
      <c r="A25" s="34">
        <v>16</v>
      </c>
      <c r="B25" s="39" t="s">
        <v>35</v>
      </c>
      <c r="C25" s="40" t="s">
        <v>77</v>
      </c>
      <c r="D25" s="36" t="s">
        <v>76</v>
      </c>
      <c r="E25" s="40">
        <v>2</v>
      </c>
      <c r="F25" s="41">
        <v>780</v>
      </c>
      <c r="G25" s="35">
        <f t="shared" si="0"/>
        <v>1560</v>
      </c>
      <c r="H25" s="36" t="str">
        <f t="shared" si="1"/>
        <v>um mil, quinhentos e sessenta reais</v>
      </c>
    </row>
    <row r="26" spans="1:8" ht="90">
      <c r="A26" s="34">
        <v>17</v>
      </c>
      <c r="B26" s="39" t="s">
        <v>36</v>
      </c>
      <c r="C26" s="40" t="s">
        <v>77</v>
      </c>
      <c r="D26" s="36" t="s">
        <v>76</v>
      </c>
      <c r="E26" s="40">
        <v>8</v>
      </c>
      <c r="F26" s="41">
        <v>1733</v>
      </c>
      <c r="G26" s="35">
        <f t="shared" si="0"/>
        <v>13864</v>
      </c>
      <c r="H26" s="36" t="str">
        <f t="shared" si="1"/>
        <v>treze mil, oitocentos e sessenta e quatro reais</v>
      </c>
    </row>
    <row r="27" spans="1:8" ht="90">
      <c r="A27" s="34">
        <v>18</v>
      </c>
      <c r="B27" s="39" t="s">
        <v>37</v>
      </c>
      <c r="C27" s="40" t="s">
        <v>77</v>
      </c>
      <c r="D27" s="36" t="s">
        <v>76</v>
      </c>
      <c r="E27" s="40">
        <v>3</v>
      </c>
      <c r="F27" s="41">
        <v>2500</v>
      </c>
      <c r="G27" s="35">
        <f t="shared" si="0"/>
        <v>7500</v>
      </c>
      <c r="H27" s="36" t="str">
        <f t="shared" si="1"/>
        <v>sete mil, quinhentos reais</v>
      </c>
    </row>
    <row r="28" spans="1:8" ht="315">
      <c r="A28" s="34">
        <v>19</v>
      </c>
      <c r="B28" s="39" t="s">
        <v>75</v>
      </c>
      <c r="C28" s="40" t="s">
        <v>77</v>
      </c>
      <c r="D28" s="36" t="s">
        <v>76</v>
      </c>
      <c r="E28" s="40">
        <v>1</v>
      </c>
      <c r="F28" s="41">
        <v>4763</v>
      </c>
      <c r="G28" s="35">
        <f t="shared" si="0"/>
        <v>4763</v>
      </c>
      <c r="H28" s="36" t="str">
        <f t="shared" si="1"/>
        <v>quatro mil, setecentos e sessenta e três reais</v>
      </c>
    </row>
    <row r="29" spans="1:8" ht="90">
      <c r="A29" s="34">
        <v>20</v>
      </c>
      <c r="B29" s="39" t="s">
        <v>38</v>
      </c>
      <c r="C29" s="40" t="s">
        <v>77</v>
      </c>
      <c r="D29" s="36" t="s">
        <v>76</v>
      </c>
      <c r="E29" s="40">
        <v>1</v>
      </c>
      <c r="F29" s="41">
        <v>1680</v>
      </c>
      <c r="G29" s="35">
        <f t="shared" si="0"/>
        <v>1680</v>
      </c>
      <c r="H29" s="36" t="str">
        <f t="shared" si="1"/>
        <v>um mil, seiscentos e oitenta reais</v>
      </c>
    </row>
    <row r="30" spans="1:8" ht="90">
      <c r="A30" s="34">
        <v>21</v>
      </c>
      <c r="B30" s="39" t="s">
        <v>39</v>
      </c>
      <c r="C30" s="40" t="s">
        <v>77</v>
      </c>
      <c r="D30" s="36" t="s">
        <v>76</v>
      </c>
      <c r="E30" s="40">
        <v>2</v>
      </c>
      <c r="F30" s="41">
        <v>242</v>
      </c>
      <c r="G30" s="35">
        <f t="shared" si="0"/>
        <v>484</v>
      </c>
      <c r="H30" s="36" t="str">
        <f t="shared" si="1"/>
        <v>quatrocentos e oitenta e quatro reais</v>
      </c>
    </row>
    <row r="31" spans="1:8" ht="165">
      <c r="A31" s="34">
        <v>22</v>
      </c>
      <c r="B31" s="39" t="s">
        <v>40</v>
      </c>
      <c r="C31" s="40" t="s">
        <v>77</v>
      </c>
      <c r="D31" s="36" t="s">
        <v>76</v>
      </c>
      <c r="E31" s="40">
        <v>1</v>
      </c>
      <c r="F31" s="41">
        <v>4932</v>
      </c>
      <c r="G31" s="35">
        <f t="shared" si="0"/>
        <v>4932</v>
      </c>
      <c r="H31" s="36" t="str">
        <f t="shared" si="1"/>
        <v>quatro mil, novecentos e trinta e dois reais</v>
      </c>
    </row>
    <row r="32" spans="1:8" ht="135">
      <c r="A32" s="34">
        <v>23</v>
      </c>
      <c r="B32" s="39" t="s">
        <v>41</v>
      </c>
      <c r="C32" s="40" t="s">
        <v>77</v>
      </c>
      <c r="D32" s="36" t="s">
        <v>76</v>
      </c>
      <c r="E32" s="40">
        <v>1</v>
      </c>
      <c r="F32" s="41">
        <v>1698</v>
      </c>
      <c r="G32" s="35">
        <f t="shared" si="0"/>
        <v>1698</v>
      </c>
      <c r="H32" s="36" t="str">
        <f t="shared" si="1"/>
        <v>um mil, seiscentos e noventa e oito reais</v>
      </c>
    </row>
    <row r="33" spans="1:8" ht="90">
      <c r="A33" s="34">
        <v>24</v>
      </c>
      <c r="B33" s="39" t="s">
        <v>42</v>
      </c>
      <c r="C33" s="40" t="s">
        <v>77</v>
      </c>
      <c r="D33" s="36" t="s">
        <v>76</v>
      </c>
      <c r="E33" s="40">
        <v>4</v>
      </c>
      <c r="F33" s="41">
        <v>499</v>
      </c>
      <c r="G33" s="35">
        <f t="shared" si="0"/>
        <v>1996</v>
      </c>
      <c r="H33" s="36" t="str">
        <f t="shared" si="1"/>
        <v>um mil, novecentos e noventa e seis reais</v>
      </c>
    </row>
    <row r="34" spans="1:8" ht="90">
      <c r="A34" s="34">
        <v>25</v>
      </c>
      <c r="B34" s="39" t="s">
        <v>43</v>
      </c>
      <c r="C34" s="40" t="s">
        <v>77</v>
      </c>
      <c r="D34" s="36" t="s">
        <v>76</v>
      </c>
      <c r="E34" s="40">
        <v>2</v>
      </c>
      <c r="F34" s="41">
        <v>2654</v>
      </c>
      <c r="G34" s="35">
        <f t="shared" si="0"/>
        <v>5308</v>
      </c>
      <c r="H34" s="36" t="str">
        <f t="shared" si="1"/>
        <v>cinco mil, trezentos e oito reais</v>
      </c>
    </row>
    <row r="35" spans="1:8" ht="90">
      <c r="A35" s="34">
        <v>26</v>
      </c>
      <c r="B35" s="39" t="s">
        <v>44</v>
      </c>
      <c r="C35" s="40" t="s">
        <v>77</v>
      </c>
      <c r="D35" s="36" t="s">
        <v>76</v>
      </c>
      <c r="E35" s="40">
        <v>3</v>
      </c>
      <c r="F35" s="41">
        <v>2938</v>
      </c>
      <c r="G35" s="35">
        <f t="shared" si="0"/>
        <v>8814</v>
      </c>
      <c r="H35" s="36" t="str">
        <f t="shared" si="1"/>
        <v>oito mil, oitocentos e quatorze reais</v>
      </c>
    </row>
    <row r="36" spans="1:8" ht="90">
      <c r="A36" s="34">
        <v>27</v>
      </c>
      <c r="B36" s="39" t="s">
        <v>45</v>
      </c>
      <c r="C36" s="40" t="s">
        <v>77</v>
      </c>
      <c r="D36" s="36" t="s">
        <v>76</v>
      </c>
      <c r="E36" s="40">
        <v>1</v>
      </c>
      <c r="F36" s="41">
        <v>288</v>
      </c>
      <c r="G36" s="35">
        <f t="shared" si="0"/>
        <v>288</v>
      </c>
      <c r="H36" s="36" t="str">
        <f t="shared" si="1"/>
        <v>duzentos e oitenta e oito reais</v>
      </c>
    </row>
    <row r="37" spans="1:8" ht="90">
      <c r="A37" s="34">
        <v>28</v>
      </c>
      <c r="B37" s="39" t="s">
        <v>46</v>
      </c>
      <c r="C37" s="40" t="s">
        <v>77</v>
      </c>
      <c r="D37" s="36" t="s">
        <v>76</v>
      </c>
      <c r="E37" s="40">
        <v>1</v>
      </c>
      <c r="F37" s="41">
        <v>819</v>
      </c>
      <c r="G37" s="35">
        <f t="shared" si="0"/>
        <v>819</v>
      </c>
      <c r="H37" s="36" t="str">
        <f t="shared" si="1"/>
        <v>oitocentos e dezenove reais</v>
      </c>
    </row>
    <row r="38" spans="1:8" ht="90">
      <c r="A38" s="34">
        <v>29</v>
      </c>
      <c r="B38" s="39" t="s">
        <v>47</v>
      </c>
      <c r="C38" s="40" t="s">
        <v>77</v>
      </c>
      <c r="D38" s="36" t="s">
        <v>76</v>
      </c>
      <c r="E38" s="40">
        <v>3</v>
      </c>
      <c r="F38" s="41">
        <v>778</v>
      </c>
      <c r="G38" s="35">
        <f t="shared" si="0"/>
        <v>2334</v>
      </c>
      <c r="H38" s="36" t="str">
        <f t="shared" si="1"/>
        <v>dois mil, trezentos e trinta e quatro reais</v>
      </c>
    </row>
    <row r="39" spans="1:8" ht="90">
      <c r="A39" s="34">
        <v>30</v>
      </c>
      <c r="B39" s="39" t="s">
        <v>48</v>
      </c>
      <c r="C39" s="40" t="s">
        <v>77</v>
      </c>
      <c r="D39" s="36" t="s">
        <v>76</v>
      </c>
      <c r="E39" s="40">
        <v>4</v>
      </c>
      <c r="F39" s="41">
        <v>302</v>
      </c>
      <c r="G39" s="35">
        <f t="shared" si="0"/>
        <v>1208</v>
      </c>
      <c r="H39" s="36" t="str">
        <f t="shared" si="1"/>
        <v>um mil, duzentos e oito reais</v>
      </c>
    </row>
    <row r="40" spans="1:8" ht="90">
      <c r="A40" s="34">
        <v>31</v>
      </c>
      <c r="B40" s="39" t="s">
        <v>49</v>
      </c>
      <c r="C40" s="40" t="s">
        <v>77</v>
      </c>
      <c r="D40" s="36" t="s">
        <v>76</v>
      </c>
      <c r="E40" s="40">
        <v>4</v>
      </c>
      <c r="F40" s="41">
        <v>145</v>
      </c>
      <c r="G40" s="35">
        <f t="shared" si="0"/>
        <v>580</v>
      </c>
      <c r="H40" s="36" t="str">
        <f t="shared" si="1"/>
        <v>quinhentos e oitenta reais</v>
      </c>
    </row>
    <row r="41" spans="1:8" ht="90">
      <c r="A41" s="34">
        <v>32</v>
      </c>
      <c r="B41" s="39" t="s">
        <v>50</v>
      </c>
      <c r="C41" s="40" t="s">
        <v>77</v>
      </c>
      <c r="D41" s="36" t="s">
        <v>76</v>
      </c>
      <c r="E41" s="40">
        <v>4</v>
      </c>
      <c r="F41" s="41">
        <v>307</v>
      </c>
      <c r="G41" s="35">
        <f t="shared" si="0"/>
        <v>1228</v>
      </c>
      <c r="H41" s="36" t="str">
        <f t="shared" si="1"/>
        <v>um mil, duzentos e vinte e oito reais</v>
      </c>
    </row>
    <row r="42" spans="1:8" ht="90">
      <c r="A42" s="34">
        <v>33</v>
      </c>
      <c r="B42" s="39" t="s">
        <v>51</v>
      </c>
      <c r="C42" s="40" t="s">
        <v>77</v>
      </c>
      <c r="D42" s="36" t="s">
        <v>76</v>
      </c>
      <c r="E42" s="40">
        <v>4</v>
      </c>
      <c r="F42" s="41">
        <v>201</v>
      </c>
      <c r="G42" s="35">
        <f t="shared" si="0"/>
        <v>804</v>
      </c>
      <c r="H42" s="36" t="str">
        <f t="shared" si="1"/>
        <v>oitocentos e quatro reais</v>
      </c>
    </row>
    <row r="43" spans="1:8" ht="90">
      <c r="A43" s="34">
        <v>34</v>
      </c>
      <c r="B43" s="39" t="s">
        <v>52</v>
      </c>
      <c r="C43" s="40" t="s">
        <v>77</v>
      </c>
      <c r="D43" s="36" t="s">
        <v>76</v>
      </c>
      <c r="E43" s="40">
        <v>4</v>
      </c>
      <c r="F43" s="41">
        <v>282</v>
      </c>
      <c r="G43" s="35">
        <f t="shared" si="0"/>
        <v>1128</v>
      </c>
      <c r="H43" s="36" t="str">
        <f t="shared" si="1"/>
        <v>um mil, cento e vinte e oito reais</v>
      </c>
    </row>
    <row r="44" spans="1:8" ht="90">
      <c r="A44" s="34">
        <v>35</v>
      </c>
      <c r="B44" s="39" t="s">
        <v>53</v>
      </c>
      <c r="C44" s="40" t="s">
        <v>77</v>
      </c>
      <c r="D44" s="36" t="s">
        <v>76</v>
      </c>
      <c r="E44" s="40">
        <v>2</v>
      </c>
      <c r="F44" s="41">
        <v>326</v>
      </c>
      <c r="G44" s="35">
        <f t="shared" si="0"/>
        <v>652</v>
      </c>
      <c r="H44" s="36" t="str">
        <f t="shared" si="1"/>
        <v>seiscentos e cinquenta e dois reais</v>
      </c>
    </row>
    <row r="45" spans="1:8" ht="90">
      <c r="A45" s="34">
        <v>36</v>
      </c>
      <c r="B45" s="39" t="s">
        <v>54</v>
      </c>
      <c r="C45" s="40" t="s">
        <v>77</v>
      </c>
      <c r="D45" s="36" t="s">
        <v>76</v>
      </c>
      <c r="E45" s="40">
        <v>1</v>
      </c>
      <c r="F45" s="41">
        <v>1800</v>
      </c>
      <c r="G45" s="35">
        <f t="shared" si="0"/>
        <v>1800</v>
      </c>
      <c r="H45" s="36" t="str">
        <f t="shared" si="1"/>
        <v>um mil, oitocentos reais</v>
      </c>
    </row>
    <row r="46" spans="1:8" ht="90">
      <c r="A46" s="34">
        <v>37</v>
      </c>
      <c r="B46" s="39" t="s">
        <v>55</v>
      </c>
      <c r="C46" s="40" t="s">
        <v>77</v>
      </c>
      <c r="D46" s="36" t="s">
        <v>76</v>
      </c>
      <c r="E46" s="40">
        <v>2</v>
      </c>
      <c r="F46" s="41">
        <v>314</v>
      </c>
      <c r="G46" s="35">
        <f t="shared" si="0"/>
        <v>628</v>
      </c>
      <c r="H46" s="36" t="str">
        <f t="shared" si="1"/>
        <v>seiscentos e vinte e oito reais</v>
      </c>
    </row>
    <row r="47" spans="1:8" ht="90">
      <c r="A47" s="34">
        <v>38</v>
      </c>
      <c r="B47" s="39" t="s">
        <v>56</v>
      </c>
      <c r="C47" s="40" t="s">
        <v>77</v>
      </c>
      <c r="D47" s="36" t="s">
        <v>76</v>
      </c>
      <c r="E47" s="40">
        <v>2</v>
      </c>
      <c r="F47" s="41">
        <v>169</v>
      </c>
      <c r="G47" s="35">
        <f t="shared" si="0"/>
        <v>338</v>
      </c>
      <c r="H47" s="36" t="str">
        <f t="shared" si="1"/>
        <v>trezentos e trinta e oito reais</v>
      </c>
    </row>
    <row r="48" spans="1:8" ht="90">
      <c r="A48" s="34">
        <v>39</v>
      </c>
      <c r="B48" s="39" t="s">
        <v>57</v>
      </c>
      <c r="C48" s="40" t="s">
        <v>77</v>
      </c>
      <c r="D48" s="36" t="s">
        <v>76</v>
      </c>
      <c r="E48" s="40">
        <v>4</v>
      </c>
      <c r="F48" s="41">
        <v>307</v>
      </c>
      <c r="G48" s="35">
        <f t="shared" si="0"/>
        <v>1228</v>
      </c>
      <c r="H48" s="36" t="str">
        <f t="shared" si="1"/>
        <v>um mil, duzentos e vinte e oito reais</v>
      </c>
    </row>
    <row r="49" spans="1:8" ht="90">
      <c r="A49" s="34">
        <v>40</v>
      </c>
      <c r="B49" s="39" t="s">
        <v>58</v>
      </c>
      <c r="C49" s="40" t="s">
        <v>77</v>
      </c>
      <c r="D49" s="36" t="s">
        <v>76</v>
      </c>
      <c r="E49" s="40">
        <v>1</v>
      </c>
      <c r="F49" s="41">
        <v>4283</v>
      </c>
      <c r="G49" s="35">
        <f t="shared" si="0"/>
        <v>4283</v>
      </c>
      <c r="H49" s="36" t="str">
        <f t="shared" si="1"/>
        <v>quatro mil, duzentos e oitenta e três reais</v>
      </c>
    </row>
    <row r="50" spans="1:8" ht="90">
      <c r="A50" s="34">
        <v>41</v>
      </c>
      <c r="B50" s="39" t="s">
        <v>59</v>
      </c>
      <c r="C50" s="40" t="s">
        <v>77</v>
      </c>
      <c r="D50" s="36" t="s">
        <v>76</v>
      </c>
      <c r="E50" s="40">
        <v>1</v>
      </c>
      <c r="F50" s="41">
        <v>1171</v>
      </c>
      <c r="G50" s="35">
        <f t="shared" si="0"/>
        <v>1171</v>
      </c>
      <c r="H50" s="36" t="str">
        <f t="shared" si="1"/>
        <v>um mil, cento e setenta e um reais</v>
      </c>
    </row>
    <row r="51" spans="1:8" ht="90">
      <c r="A51" s="34">
        <v>42</v>
      </c>
      <c r="B51" s="39" t="s">
        <v>60</v>
      </c>
      <c r="C51" s="40" t="s">
        <v>77</v>
      </c>
      <c r="D51" s="36" t="s">
        <v>76</v>
      </c>
      <c r="E51" s="40">
        <v>1</v>
      </c>
      <c r="F51" s="41">
        <v>1869</v>
      </c>
      <c r="G51" s="35">
        <f t="shared" si="0"/>
        <v>1869</v>
      </c>
      <c r="H51" s="36" t="str">
        <f t="shared" si="1"/>
        <v>um mil, oitocentos e sessenta e nove reais</v>
      </c>
    </row>
    <row r="52" spans="1:8" ht="90">
      <c r="A52" s="34">
        <v>43</v>
      </c>
      <c r="B52" s="39" t="s">
        <v>61</v>
      </c>
      <c r="C52" s="40" t="s">
        <v>77</v>
      </c>
      <c r="D52" s="36" t="s">
        <v>76</v>
      </c>
      <c r="E52" s="40">
        <v>2</v>
      </c>
      <c r="F52" s="41">
        <v>428</v>
      </c>
      <c r="G52" s="35">
        <f t="shared" si="0"/>
        <v>856</v>
      </c>
      <c r="H52" s="36" t="str">
        <f t="shared" si="1"/>
        <v>oitocentos e cinquenta e seis reais</v>
      </c>
    </row>
    <row r="53" spans="1:8" ht="90">
      <c r="A53" s="34">
        <v>44</v>
      </c>
      <c r="B53" s="39" t="s">
        <v>62</v>
      </c>
      <c r="C53" s="40" t="s">
        <v>77</v>
      </c>
      <c r="D53" s="36" t="s">
        <v>76</v>
      </c>
      <c r="E53" s="40">
        <v>1</v>
      </c>
      <c r="F53" s="41">
        <v>1243</v>
      </c>
      <c r="G53" s="35">
        <f t="shared" si="0"/>
        <v>1243</v>
      </c>
      <c r="H53" s="36" t="str">
        <f t="shared" si="1"/>
        <v>um mil, duzentos e quarenta e três reais</v>
      </c>
    </row>
    <row r="54" spans="1:8" ht="90">
      <c r="A54" s="34">
        <v>45</v>
      </c>
      <c r="B54" s="39" t="s">
        <v>63</v>
      </c>
      <c r="C54" s="40" t="s">
        <v>77</v>
      </c>
      <c r="D54" s="36" t="s">
        <v>76</v>
      </c>
      <c r="E54" s="40">
        <v>1</v>
      </c>
      <c r="F54" s="41">
        <v>1459</v>
      </c>
      <c r="G54" s="35">
        <f t="shared" si="0"/>
        <v>1459</v>
      </c>
      <c r="H54" s="36" t="str">
        <f t="shared" si="1"/>
        <v>um mil, quatrocentos e cinquenta e nove reais</v>
      </c>
    </row>
    <row r="55" spans="1:8" ht="90">
      <c r="A55" s="34">
        <v>46</v>
      </c>
      <c r="B55" s="39" t="s">
        <v>64</v>
      </c>
      <c r="C55" s="40" t="s">
        <v>77</v>
      </c>
      <c r="D55" s="36" t="s">
        <v>76</v>
      </c>
      <c r="E55" s="40">
        <v>2</v>
      </c>
      <c r="F55" s="41">
        <v>118</v>
      </c>
      <c r="G55" s="35">
        <f t="shared" si="0"/>
        <v>236</v>
      </c>
      <c r="H55" s="36" t="str">
        <f t="shared" si="1"/>
        <v>duzentos e trinta e seis reais</v>
      </c>
    </row>
    <row r="56" spans="1:8" ht="90">
      <c r="A56" s="34">
        <v>47</v>
      </c>
      <c r="B56" s="39" t="s">
        <v>65</v>
      </c>
      <c r="C56" s="40" t="s">
        <v>77</v>
      </c>
      <c r="D56" s="36" t="s">
        <v>76</v>
      </c>
      <c r="E56" s="40">
        <v>1</v>
      </c>
      <c r="F56" s="41">
        <v>2112</v>
      </c>
      <c r="G56" s="35">
        <f t="shared" si="0"/>
        <v>2112</v>
      </c>
      <c r="H56" s="36" t="str">
        <f t="shared" si="1"/>
        <v>dois mil, cento e doze reais</v>
      </c>
    </row>
    <row r="57" spans="1:8" ht="90">
      <c r="A57" s="34">
        <v>48</v>
      </c>
      <c r="B57" s="39" t="s">
        <v>66</v>
      </c>
      <c r="C57" s="40" t="s">
        <v>77</v>
      </c>
      <c r="D57" s="36" t="s">
        <v>76</v>
      </c>
      <c r="E57" s="40">
        <v>1</v>
      </c>
      <c r="F57" s="41">
        <v>1716</v>
      </c>
      <c r="G57" s="35">
        <f t="shared" si="0"/>
        <v>1716</v>
      </c>
      <c r="H57" s="36" t="str">
        <f t="shared" si="1"/>
        <v>um mil, setecentos e dezesseis reais</v>
      </c>
    </row>
    <row r="58" spans="1:8" ht="90">
      <c r="A58" s="34">
        <v>49</v>
      </c>
      <c r="B58" s="39" t="s">
        <v>67</v>
      </c>
      <c r="C58" s="40" t="s">
        <v>77</v>
      </c>
      <c r="D58" s="36" t="s">
        <v>76</v>
      </c>
      <c r="E58" s="40">
        <v>1</v>
      </c>
      <c r="F58" s="41">
        <v>1631</v>
      </c>
      <c r="G58" s="35">
        <f t="shared" si="0"/>
        <v>1631</v>
      </c>
      <c r="H58" s="36" t="str">
        <f t="shared" si="1"/>
        <v>um mil, seiscentos e trinta e um reais</v>
      </c>
    </row>
    <row r="59" spans="1:8" ht="90">
      <c r="A59" s="34">
        <v>50</v>
      </c>
      <c r="B59" s="39" t="s">
        <v>68</v>
      </c>
      <c r="C59" s="40" t="s">
        <v>77</v>
      </c>
      <c r="D59" s="36" t="s">
        <v>76</v>
      </c>
      <c r="E59" s="40">
        <v>1</v>
      </c>
      <c r="F59" s="41">
        <v>289</v>
      </c>
      <c r="G59" s="35">
        <f t="shared" si="0"/>
        <v>289</v>
      </c>
      <c r="H59" s="36" t="str">
        <f t="shared" si="1"/>
        <v>duzentos e oitenta e nove reais</v>
      </c>
    </row>
    <row r="60" spans="1:8" ht="90">
      <c r="A60" s="34">
        <v>51</v>
      </c>
      <c r="B60" s="39" t="s">
        <v>69</v>
      </c>
      <c r="C60" s="40" t="s">
        <v>77</v>
      </c>
      <c r="D60" s="36" t="s">
        <v>76</v>
      </c>
      <c r="E60" s="40">
        <v>1</v>
      </c>
      <c r="F60" s="41">
        <v>26600</v>
      </c>
      <c r="G60" s="35">
        <f t="shared" si="0"/>
        <v>26600</v>
      </c>
      <c r="H60" s="36" t="str">
        <f t="shared" si="1"/>
        <v>vinte e seis mil, seiscentos reais</v>
      </c>
    </row>
    <row r="61" spans="1:8" ht="90">
      <c r="A61" s="34">
        <v>52</v>
      </c>
      <c r="B61" s="39" t="s">
        <v>70</v>
      </c>
      <c r="C61" s="40" t="s">
        <v>77</v>
      </c>
      <c r="D61" s="36" t="s">
        <v>76</v>
      </c>
      <c r="E61" s="40">
        <v>1</v>
      </c>
      <c r="F61" s="41">
        <v>34000</v>
      </c>
      <c r="G61" s="35">
        <f t="shared" si="0"/>
        <v>34000</v>
      </c>
      <c r="H61" s="36" t="str">
        <f t="shared" si="1"/>
        <v>trinta e quatro mil reais</v>
      </c>
    </row>
    <row r="62" spans="1:8" ht="90">
      <c r="A62" s="34">
        <v>53</v>
      </c>
      <c r="B62" s="39" t="s">
        <v>71</v>
      </c>
      <c r="C62" s="40" t="s">
        <v>77</v>
      </c>
      <c r="D62" s="36" t="s">
        <v>76</v>
      </c>
      <c r="E62" s="40">
        <v>1</v>
      </c>
      <c r="F62" s="41">
        <v>1285</v>
      </c>
      <c r="G62" s="35">
        <f t="shared" si="0"/>
        <v>1285</v>
      </c>
      <c r="H62" s="36" t="str">
        <f t="shared" si="1"/>
        <v>um mil, duzentos e oitenta e cinco reais</v>
      </c>
    </row>
    <row r="63" spans="1:8" ht="90">
      <c r="A63" s="34">
        <v>54</v>
      </c>
      <c r="B63" s="39" t="s">
        <v>72</v>
      </c>
      <c r="C63" s="40" t="s">
        <v>77</v>
      </c>
      <c r="D63" s="36" t="s">
        <v>76</v>
      </c>
      <c r="E63" s="40">
        <v>1</v>
      </c>
      <c r="F63" s="41">
        <v>500</v>
      </c>
      <c r="G63" s="35">
        <f t="shared" si="0"/>
        <v>500</v>
      </c>
      <c r="H63" s="36" t="str">
        <f t="shared" si="1"/>
        <v>quinhentos reais</v>
      </c>
    </row>
    <row r="64" spans="1:8" ht="90">
      <c r="A64" s="34">
        <v>55</v>
      </c>
      <c r="B64" s="39" t="s">
        <v>73</v>
      </c>
      <c r="C64" s="40" t="s">
        <v>77</v>
      </c>
      <c r="D64" s="36" t="s">
        <v>76</v>
      </c>
      <c r="E64" s="40">
        <v>1</v>
      </c>
      <c r="F64" s="41">
        <v>843</v>
      </c>
      <c r="G64" s="35">
        <f t="shared" si="0"/>
        <v>843</v>
      </c>
      <c r="H64" s="36" t="str">
        <f t="shared" si="1"/>
        <v>oitocentos e quarenta e três reais</v>
      </c>
    </row>
    <row r="65" spans="1:8" ht="90">
      <c r="A65" s="34">
        <v>56</v>
      </c>
      <c r="B65" s="39" t="s">
        <v>74</v>
      </c>
      <c r="C65" s="40" t="s">
        <v>77</v>
      </c>
      <c r="D65" s="36" t="s">
        <v>76</v>
      </c>
      <c r="E65" s="40">
        <v>1</v>
      </c>
      <c r="F65" s="41">
        <v>692</v>
      </c>
      <c r="G65" s="35">
        <f t="shared" si="0"/>
        <v>692</v>
      </c>
      <c r="H65" s="36" t="str">
        <f t="shared" si="1"/>
        <v>seiscentos e noventa e dois reais</v>
      </c>
    </row>
    <row r="66" spans="1:8" ht="42.75">
      <c r="A66" s="48" t="s">
        <v>9</v>
      </c>
      <c r="B66" s="48"/>
      <c r="C66" s="48"/>
      <c r="D66" s="48"/>
      <c r="E66" s="48"/>
      <c r="F66" s="48"/>
      <c r="G66" s="37">
        <f>SUM(G10:G65)</f>
        <v>215778</v>
      </c>
      <c r="H66" s="38" t="str">
        <f>converter_numero(G66)</f>
        <v>duzentos e quinze mil, setecentos e setenta e oito reais</v>
      </c>
    </row>
  </sheetData>
  <sheetProtection selectLockedCells="1" selectUnlockedCells="1"/>
  <mergeCells count="6">
    <mergeCell ref="A3:H3"/>
    <mergeCell ref="A4:H4"/>
    <mergeCell ref="A6:H6"/>
    <mergeCell ref="A5:C5"/>
    <mergeCell ref="A8:H8"/>
    <mergeCell ref="A66:F66"/>
  </mergeCells>
  <printOptions/>
  <pageMargins left="0" right="0" top="1.0236220472440944" bottom="1.0236220472440944" header="0.7874015748031497" footer="0.7874015748031497"/>
  <pageSetup firstPageNumber="1" useFirstPageNumber="1" horizontalDpi="300" verticalDpi="300" orientation="landscape" paperSize="9" r:id="rId2"/>
  <headerFooter alignWithMargins="0">
    <oddHeader>&amp;C&amp;A</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Nadilson-CPL</dc:creator>
  <cp:keywords/>
  <dc:description/>
  <cp:lastModifiedBy>root</cp:lastModifiedBy>
  <cp:lastPrinted>2022-07-18T20:40:12Z</cp:lastPrinted>
  <dcterms:created xsi:type="dcterms:W3CDTF">2015-02-09T17:02:04Z</dcterms:created>
  <dcterms:modified xsi:type="dcterms:W3CDTF">2022-08-17T17:58:36Z</dcterms:modified>
  <cp:category/>
  <cp:version/>
  <cp:contentType/>
  <cp:contentStatus/>
</cp:coreProperties>
</file>