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tabRatio="956" activeTab="0"/>
  </bookViews>
  <sheets>
    <sheet name="Planilha1" sheetId="1" r:id="rId1"/>
  </sheets>
  <definedNames/>
  <calcPr fullCalcOnLoad="1"/>
</workbook>
</file>

<file path=xl/sharedStrings.xml><?xml version="1.0" encoding="utf-8"?>
<sst xmlns="http://schemas.openxmlformats.org/spreadsheetml/2006/main" count="184" uniqueCount="73">
  <si>
    <t>Descrição</t>
  </si>
  <si>
    <t>Unid.</t>
  </si>
  <si>
    <t>Seq.</t>
  </si>
  <si>
    <t>Referencia de Preço</t>
  </si>
  <si>
    <t>Valor Unit.</t>
  </si>
  <si>
    <t>Valor Total</t>
  </si>
  <si>
    <t xml:space="preserve">Quant. </t>
  </si>
  <si>
    <t>Banco de Preços</t>
  </si>
  <si>
    <t>Cadeira giratória com apoio para os pés embutidos, Espuma injetada anatomicamente com 45mm de espessura, Base giratória com aranha de 5 hastes de aço com sapata, Mecanismo com Back Sistem, sistema reclinador do encosto (SRE), permitindo regulagem de altura do encosto automática através de catraca em 12 posições e inclinação do encosto em infinitas posições, capacidade de carga de no mínimo 100kg.</t>
  </si>
  <si>
    <t>Computador de mesa com  Processador core I5 2120  3.3GHZ 3MB 1155 OEM ITEL; Memoria PCYES 8GB DDR PC – PM081600D3; PLACA MÃE INTEL H61ZG 10/100 SOCKET 1155 DDR3 DUEX COM  adaptador conversor display prt para HDMI; HD SSD 250, 120GB AXIS  400-S101; Gabinete  C3TECH MT-24VBK C/FONTE 200W 2; Monitor 17” LED  HDMI; WEBCAM HD 720P WB-718BK C3T; com Mouse com sensor infravermelho a cabo HDMI e Teclado preto HDMI. Podendo ser aceito especificações superiores.com no mínimo 12 meses de garantia.</t>
  </si>
  <si>
    <t>DATA SHOW Altura: 8,2 cm, Largura: 30,2 cm, Comprimento: 23,7 cm, Peso: 2,4 Kg Modo de projeção: Frontal/Traseiro/Instalado no teto, Visor de LCD: 0,55 polegadas, Método de projeção: Matriz ativa TFT de polissilico, Número de pixels: 786.432(1024px x 768 px) x 3, Resolução nativa: XGA, Relação de aspecto: 04:03, Brilho em cores: 3.600 lúmens, Brilho em branco: 3.600 lúmens, Relação de contraste: Até 15.000:1, Reprodução de cores: Até 1.07 bilhão de cores Alto-falante: Monoaural 2W x 1, Ruído do ventilador: 28 dB/37 dBLente de projeção, Tipo: Zoom, óptico(Manual)/ Foco(Manual), Número-F: 1,44, Zoom: 1-1,35 (Zoom Digital), Distância focal: 16,7mm, Relação de alcance: 1,44-1,95, Tamanho da imagem: 22" à 350" (0,87m-10,34m), Distância de projeção para imagem padrão 60": 1,76m, Correção de Keystone: +/- 30 Graus a +/- 30graus, Quick Conner: simEntrada de computador: x 1 D-SUB 15 Pin / HDMI x 1, USB: Tipo B (Para atualização de Firmware) x 1Tensão da fonte de alimentação: 100 V à 240 V AC +/- 10%, 50hz/ 60Hz, Tipo de fonte de iluminação: Lâmpada 210 W UHE, Vida útil da fonte de iluminação: 6.000 horas (normal)/ 12.000 horas (eco)Consumo de energia: 100 V - 120 V: 345 (normal) - 235 (Eco) / 220V - 240 V:327 (normal) - 225 (Eco)Lâmpada de substituição: V13H010L97, Filtro de substituição: V13H134A32,  com 1 ano de garantia (9 meses de garantia contratual junto ao fabricante + 3 meses referentes à garantia legal, nos termos do artigo 26, II, do Código de Defesa do Consumidor). Podendo ser aceito especificações superiores.com no mínimo 12 meses de garantia.</t>
  </si>
  <si>
    <t>HD externo com capacidade de 500G ou superior, fabricado predominantemente em plástico, com duas saídas via conexão USB, sendo uma 2.0 e outra 3.0, na cor preto, velocidade de transferência de dados 4,8GB/S ou superior, sua embalagem deve conter cabo de conexão USB, HD externo e manual de guia rápido, com 1 ano de garantia (9 meses de garantia contratual junto ao fabricante + 3 meses referentes à garantia legal, nos termos do artigo 26, II, do Código de Defesa do Consumidor).</t>
  </si>
  <si>
    <t>Pen driver com capacidade mínima de armazenamento de 32g, com entrada usb 2.0, feito em material plástico, com 1 ano de garantia (9 meses de garantia contratual junto ao fabricante + 3 meses referentes à garantia legal, nos termos do artigo 26, II, do Código de Defesa do Consumidor)</t>
  </si>
  <si>
    <t>Adaptador wireless usb 2.0, com velocidade mínima de 300 mb/s ou superior frequência de operação de 2.4GHz, com antena externa, na cor preta. Deve acompanhar manual de instalação.</t>
  </si>
  <si>
    <t>Armário Copa/Cozinha Material: Aço , Tipo: Gabinete Gaveteiro , Acabamento Superficial: Pintura Epóxi , Cor: Branca , Quantidade Portas: 6 UM 3 gavetas, Quantidade Prateleiras: 2 UN, Largura aproximadamente: 1,20 M, Profundidade: 0,47 M, Altura: 0,87 M, Características Adicionais: Puxadores Cor Prata, Pés Cromados, Pintura Antife , COR branca e preta.</t>
  </si>
  <si>
    <t>MESA PLÁSTICA, MATERIAL:PLÁSTICO, FORMATO:QUADRADO, COR:BRANCA, COMPRIMENTO APROXIMADO :70 CM, LARGURA:70 CM, ALTURA:72 CM; COR BRANCO;</t>
  </si>
  <si>
    <t>IMPRESSORA MULTIFUNCIONAL: Velocidade da cpu (Processador): 800 MHz- Modo de Economia de Toner- Capacidade de Saída do Papel: 150 folhas- Funções de Segurança: Active Directory, Secure Function Lock, Bloqueio de Slot, Secure Print- Fonte de Alimentação: ca 110V 50 / 60Hz- Certificação Energy Star- Tela lcd: Touchscreen Colorido de 3.7"Impressão: - Padrão de Impressão Duplex (Frente e Verso)- Descrição de Duplex: Para impressão e para cópia/digitalização em uma única passagem- Resolução da Cópia (máxima em dpi): Até 1200 x 600 dpi- Cópias Múltiplas- Acesso Remoto- Relatório de Atividades/Relatórios Periódicos- Funções Principais: Impressão, digitalização, cópia- Cópia Duplex (Frente e Verso)- Tempo de Impressão da Primeira Página: Menos de 8 segundos- Tempo da Primeira Impressão: Menos de 8 segundos- Tecnologia de Impressão: Laser Eletrofotográfico- Memória Padrão: 512 mb- Velocidade Maxima em Preto (ppm): Até 42 ppm (carta/A4)- Velocidade Máx. de Impressão em Preto (ppm): Até 42 ppm (carta/A4)- Resolução da Impressão (máxima em dpi): Até 1200 x 1200 dpi- Resolução (máxima) em dpi: Até 1200 x 1200 dpi- Capacidade da Bandeja de Papel: 250 folhas- Capacidade de Entrada de Papel Padrão (folhas): Bandeja com capacidade até 250 folhas- Capacidade de Papel na Bandeja Opcional (folhas): 2 x 520 folhas- Bandeja Multiuso: 50 folhas- Capacidade de Impressão Duplex (Frente e Verso)- Interfaces Padrão: Ethernet Gigabit, USB 2.0 de alta velocidade- Interface de Rede Embutida: Ethernet, USB 2.0 de alta velocidade- Compatibilidade com o Driver de Impressora: Windows, Mac os, Linux- Emulações: PCL6, BR-Script3, ibm Proprinter, Epson fx, pdf versão 1.7, xps Versão 1.0- Função de Impressão Segura- Ciclo de Trabalho Mensal Máx.: 50.000 páginas- Volume Máximo de Ciclo Mensal: 50.000 páginas- Volume de Impressão Mensal Recomendado: Até 3.500 páginas/mês- Aplicativo de Impressão para Dispositivos Móveis: AirPrint, Google Cloud Print 2.0, Brother iPrint &amp; Scan, Mopria, Cortado Workplace Cópia: - Resolução de Cópia (máxima): Até 1200 x 600 dpi- Copia sem uso do pc- Capacidade Máx. do Alimentador Automático de Documentos (adf): 70 folhas- Velocidade da Cópia em Preto: Até 42 cpm (carta/A4)- Ampliação / Redução: Redução/Ampliação 25 - 400% em incrementos de 1%- Redução/Ampliação: 25% 400%- Função de Cópias Ordenadas- Agrupamento de Cópias (2 em 1): Ordenadas, N em 1- Tamanho do Vidro de Documentos: Ofício- Cópia Duplex (Frente e Verso)- Cópias de id (Documentos de Identidade) Digitalização: - adf- Drivers de digitalização incluídos: twain, wia, ica, isis, sane- Resolução de Digitalização Interpolada (dpi): até 19200 x 19200 dpi- Resolução de Digitalização Óptica (dpi): até 1200 x 1200 dpi (do vidro de documentos)- Formatos (Exportação): jpeg, pdf Single-page/Multi-page (pdf seguro, pdf pesquisável, pdf/a), tiff Single-page/Multi-page, txt, bmp, docx, xml, pptx, xps, png- Função Digitalização para: Arquivo, Imagem, E-mail, ocr, ftp, Servidor ssh (sftp), usb, SharePoint, Nuvem (Web Connect), Servidor de E-mai1, Pasta de Rede (cifs), Fácil Digitalização para E-mail- Digitaliza para: E-mail, Imagem, ocr, Arquivo, ftp, usb, Pasta de Rede (cifs - somente Windows), Servidor de E-mail, SharePoint, Servidor ssh (sftp), Nuvem (Conexão da Web), Digitalização Fácil para E-mail- Digitalização Duplex (Frente e Verso)Manuseio do Papel: - Tamanhos do Papel: Até 21,6 x 35.6 cm (Ofício),  com 1 ano de garantia (9 meses de garantia contratual junto ao fabricante + 3 meses referentes à garantia legal, nos termos do artigo 26, II, do Código de Defesa do Consumidor).</t>
  </si>
  <si>
    <t>MICROFONE SEM FIO DUPLO.
Especificações Técnicas do Microfone:
- Frequência de trabalho: de 660 a 675 MHz (Frequências homologadas pela Anatel).
- Estabilidade de frequência: -0,0005%
- Modulação: 4-DQPSK
- Alimentação: 3 V duas pilhas AA 
- Antena: Interna
- Padrão Polar: Cardióide
- Sampling ratio: 48 Kz
- Cápsula: Dinâmica 
Especificações Técnicas do Receptor:
- Frequência de trabalho em UHF de 660 a 675 Mhz (Frequências homologadas pela Anatel).
- Receptor Super-Heterodino
- Resposta de frequência 30 a 20 khz+-3db
- Estabilidade de frequência &lt; 0,1%
- Distorção harmônica &gt; 05% (1khz)
- Relação sinal/ruído:&gt; 96 dBT.H.D.:&lt;0.5%@1kHz 
- Sensibilidade: -94db
- Rejeição de imagem &gt; 90 db
- Alimentação externa USB 5V
- Antena: Cabo P2/P10</t>
  </si>
  <si>
    <t>Caixa acústica - Caixa Acústica Potência: 150 W, 
Tamanho Alto-Falante: 15 POL, 
Tipo Tweeter: Titânio, 
Largura: 570 MM, 
Altura: 790 MM, 
Profundidade: 267 MM, 
Características Adicionais: 4 Canais De Entrada Com Controles De Volume, 
Aplicação: Propagação Som,
Voltagem: 110/220 V, 
Tipo: Amplificada com suporte tripé em alumínio, com altura regulável, de no mínimo 1,5 metros de altura.</t>
  </si>
  <si>
    <t>Cadeira Empilhável Material Estrutura: Polipropileno , Cor: BRANCA , Material Assento/Encosto: Polipropileno , Características Adicionais: SEM  Braço , Acabamento Superficial: Pintura Epóxi , medidas aproximadas: 83 CM altura, Largura: 53 CM, Profundidade: 40 Cm.</t>
  </si>
  <si>
    <t>Forno Microondas Material: Aço Inoxidável , Capacidade mínima: 31 L, Potência: 1.000 W, Voltagem: bivolt ou 110w.</t>
  </si>
  <si>
    <t>BALCÃO (buffet) DE DISTRIBUIÇÃO DE ALIMENTOS, EM AÇO INOXIDÁVEL AISI 304, com as características mínimas: Balcão (Buffet) térmico Self Service, para distribuição de alimentos aquecido; Estrutura tubular confeccionada totalmente em aço inoxidável AISI 304; Montado sobre Gabinete neutro com 02 (duas) portas e prateleiras lisas, em aço inoxidável escovado; Capacidade minima para 08(oito) cubas quentes, em aço inox, padrão (GN's) - gastronorms, com tampa e alça; Porta pratos e/ou bandeja na lateral, em aço inoxidável tubular escovado; Protetor salivar em vidro temperado de 8mm; Sistema de aquecimento tipo banho maria através de resistência elétrica; Controle de temperatura por termostato e lâmpada piloto; Ajuste de temperatura de trabalho entre 20°C à 120°C; Isolamento em poliuretano injetável, Válvula para drenagem de escoamento de liquido; Botão liga/desliga, Com rodízios giratórios em poliuretano de 3”, com travas; Alimentação: 220 Volts / 60Hz.Exigências:Certificação do INMETRO e Norma que rege a ABNT, ou declaração de isenção.Garantia do fabricante, no mínimo 12(doze) meses.</t>
  </si>
  <si>
    <t>Armário copa,cozinha, material: aço, tipo: paneleiro, acabamento superficial: pintura epóxi, cor: branca, quantidade mínima portas: 6 un, quantidade prateleiras: 3 un, largura: 0,80 m, profundidade: 0,30 m,altura: 1,94 m, características adicionais: puxadores cor prata, pés cromados, pintura antifer. Cor branco.</t>
  </si>
  <si>
    <t>Armário de aço; aéreo; tipo cozinha; 3 portas com puxadores tipo alça; 1 prateleira; confeccionado em chapa de aço; com tratamento antiferrugem e pintura eletrostática na cor branca; possui parafusos e buchas para fixação na parede; medidas aproximadas (AxLxP) 550 x 120 x 270mm. As medidas poderão variar em até 5%, desde que mantidas as quantidades de portas e prateleira. Cor branco.</t>
  </si>
  <si>
    <t>Mesa dinâmica com gaveteiro lateral  2-gav/1 porta pasta/1-porta medindo aproximadamente 1900x1600x735 cor marrom ou preta. Produzido em Material tamburato ou mdf.</t>
  </si>
  <si>
    <t>POLTRONA PRESIDENTE:
CADEIRA COM MOLAS ENSACADAS NO ASSENTO.
Revestimento do assento e encosto em courvim 100% pvc, assento e encosto modelo concha única presidente com madeiras compenssadas e pinus com espumas laminadas com densidade d-26. Base estrela 5 patas cromada com rodizio em nylon. Mecanismo giratório com regulagem de altura. Mecanismo de inclinação assento e encosto com regulagem de tensão. Braços fixos em alumínio com apoio revestido em courvim 100% pvc.
Medidas aproximadas :
ASSENTO
Largura: 50,0 cm
Profundidade: 50,0 cm
Espessura: 13,0 cm
ENCOSTO
Largura: 50,0 cm
Altura: 70,0 cm
Espessura: 13,0 cm
DIMENSÕES E PESO
Altura do Piso ao Assento: 52,0 cm minimo - 62,0 cm máximo.
Altura total: 114,0 cm mínimo - 124,0 cm máximo.
Altura do braço ao chão: 68,0 cm minimo - 78,0 cm máximo.
Medidas aproximadas da cadeira montada : 50,0 cm x 76,0 cm (L x P) 
Peso Máximo Suportado: 110kg
Cor preta.</t>
  </si>
  <si>
    <t>POLTRONA DE ESCRITÓRIO FIXA:
Revestimento: Tecido
Peso suportado: 120 kg.
Costura: Artesanal
Cor: preta
Altura chão a parte superior do encosto: 105 cm 
Assento ao chão: 45 cm.
Revestimento: Costura no assento e encosto feitos de forma artesanal.
Assento:
Largura: 49 cm X Profundidade: 46 cm X Espessura:10cm
Encosto: telado
Largura: 500cm X Altura: 50 cm X Espessura: 9 cm
Cor: preto.</t>
  </si>
  <si>
    <t>ARMARIO ALTO 02 PORTAS:
Cor: Marrom
Material da Estrutura: tamburato
Acompanha Manual de Instalação: Sim
Medidas aproximadas:
Altura: 141 cm
Largura: 91 cm
Material tamburato, porta em mdf.
Profundidade: 45 cm</t>
  </si>
  <si>
    <t>MESA REUNIAO RETANGULAR
Tampo e laterais em Tamburato de 50mm de espessura.
Sapatas com regulagem de altura, para não riscar o chão e corrigir desníveis do piso.
Acabamento em BP, de longa duração e fácil limpeza.
Resistentes bordas de PVC.
Dimensões aproximadas (A x L x P): 75 x 204,2 x 90,5 cm 
(Produto Montado)
Peso aproximadamente: 57 Kg.
Cor marrom.</t>
  </si>
  <si>
    <t>MESA REUNIAO 3mx1.10mx770mm COM 3 TOMADAS, com regulagem para não riscar o chão, NA COR PRETA OU MARROM 
Altura (cm): 77 ou superior 
-Largura (cm): 1,1m ou superior
-Comprimento (cm): 3m ou superior</t>
  </si>
  <si>
    <t>BALCAO ATENDIMENTO EM FORMATO DE “L”.
BALCÃO DE ATENDIMENTO EM 25MM
•Produzido em tamburato com revestimento em melamínico.
•Espessura: em 25mm maciço.
Altura em de no mínimo 1,10cm,
Comprimento de um lado de 1,10 cm e outro lado de 1,80 cm
Com prateleira na parte interna  
•Capacidade: 100kg distribuídos.
Cor marrom</t>
  </si>
  <si>
    <t>BANCADA INICIAL DUPLA COM TOMADAS 1200MM e passagem interna de cabos, sendo 04 tomadas elétricas e 02 tomadas p/telefone RJ11
Dimensões: 1.200 X 1.200 X 745
Cor marrom ou preto.</t>
  </si>
  <si>
    <t>Bancada dupla com divisória, com tampo confeccionado em MDF ou tamburato de 40mm, pé painel de 25mm, 2 tomadas elétricas, 1 tomada para telefone RJ11, passagem interna de cabos, sapatas niveladoras com regulagem de altura.
1200 (L) x 600 (P) x 730 (A)
1400 (L) x 600 (P) x 730 (A)</t>
  </si>
  <si>
    <t xml:space="preserve">Mesa retangular para escritório com Tampos engrossurados de 30mm e laterais em 25mm. Acabamento : BP; Altura : 73 cm; Cor : preto ou marrom; Escala de Brilho : Semi-Brilho; Formato : Retangular; Largura : 120 cm; Material Principal : MDF; Origem do Produto : Nacional; Peso : 26 kg; Profundidade : 60 cm; 
Sapatas Niveladoras : Sim; Sistema de Montagem : parafusos e cavilhas; Suporta Até (kg) : 21 kg; </t>
  </si>
  <si>
    <t>Móvel, armário de arquivos lateral, carrinho de trabalho com mínimo de duas gaveta de armazenamento em 4 rodas, suporte de carrinho de mesa lateral para computador para escritório, preto, dois compartimentos para arquivos.
Dimensões do produto ‎59.99 x 39.98 x 68.48 cm; 17.75 Quilogramas aproximadamente.</t>
  </si>
  <si>
    <t>ARMÁRIO BAIXO FECHADO
Produzido em material tamburato com revestimento em melamínico.
Medidas aproximadas: A 74 x L 80 x P 42,.
Tampo Superior: em 15mm engrossado nas bordas para 40mm.
Laterais, prateleiras e fundo em 15mm de espessura.
no mínimo 01 prateleira interna, deixando 2 vãos para uso. Com 3 portas.
Posição da prateleira contém furos para regulagem de altura.
Fechadura com duas chaves.
Sapatas com regulagem interna de desnível de piso.
Cor marrom.</t>
  </si>
  <si>
    <t>Armário estante; Altura: 1180 mm; Largura: 640 mm; Profundidade: 360 mm; Duas Portas; 3 Prateleiras; Produzido em material tamburato; Acabamento em Pintura UV, cor marrom.</t>
  </si>
  <si>
    <t>Gaveteiro 4 Gavetas com Rodízios e Chave Office Móveis
Acabamento : Pintura UV
Acabamento da Gaveta : Pintura Texturizada UV
Altura : 69 cm
Altura dos Pés : 7 cm
aterial da Gaveta : MDP
Material do Puxador da Gaveta : Plástico
Material dos Pés : Polipropileno
Origem do Produto : Nacional
Peso : 14,5 kg
Peso Máximo por Gaveta : 3 kg
Possui Gavetas : 04
Profundidade : 36 cm
Sistema de Montagem : Parafusos, Cavilhas e girofix
Suporta Até (kg) : 20 kg
Tipo de Corrediça da Gaveta : Metálica Simples
Tipo de Puxador da Gaveta : Externo
Cor marrom</t>
  </si>
  <si>
    <t>Mesa de reunião de 8 lugares 
Estrutura em alumínio com pintura eletrostática e proteção uv, tampo em tamburato.
Medida da mesa: 220 x 1 00 cm
cor preta ou marrom
Altura de 70 cm ou superior</t>
  </si>
  <si>
    <t xml:space="preserve">SOFÁ PESO: COR PRETO, MATERIAL VINIL, PESO 45KG ou superior,.os cabamentos serão metálicos cromados .Assento Estrutura interna composta de multilâminas de madeira de no mínimo 1,5 mm, garantindo maior resistência de tal forma a suportar adequadamente o peso de uma pessoa obesa, moldada anatomicamente, com espessura mínima de 12mm. Estofado em espuma de poliuretano injetado, moldado anatomicamente, com alta resistência à propagação de rasgos, alta tensão de alongamento e ruptura, baixa fadiga dinâmica e baixa deformação permanente. O estofado deverá ter densidade mínima de 50 kg/m3 e espessura mínima de 50 mm. Revestimento em tecido 100% poliéster, apresentando boa classificação nos quesitos abrasão, pilling, flamabilidade, tração e alongamento.  Encosto com estrutura interna em aço ou madeira, moldado anatomicamente, com espessura compatível. Estofado em espuma de poliuretano injetado, moldado anatomicamente, com alta resistência à propagação de rasgos, alta tensão de alongamento e ruptura, baixa fadiga dinâmica e baixa deformação permanente. </t>
  </si>
  <si>
    <t>MESA APOIO TAMPO REDONDO produzido em material tambuarato - Tampo redonda de 1,20x 1,20 x 75 cm (comprimento x largura x altura), sobreposto à estrutura, em MDF de alta densidade, espessura maior ou igual 25mm, revestido na face superior e inferior com laminado melamínico e bordas arredondadas com curvatura de 180º em PVC na cor marrom. Estrutura tubular com tratamento de fosfatização, acabamento em pintura eletrostática com tinta epóxi, com sapatas niveladoras de piso.</t>
  </si>
  <si>
    <t>Call center individual tamanhos aproximados 95x70x117 -- Revestimento: Laminado Melamínico, Material: Madeira Tamburato, Altura: 1.200 MM, Aplicação: Call Center, Curvatura Lateral: 90 GRA, Cor: branca ou marrom, Tipo: Individual, Características Adicionais: Painel Alto, Tampo Com Furo Para Passagem De Fiação, sem parafusos a mostra, Profundidade: 900 MM.</t>
  </si>
  <si>
    <t>REFRIGERADOR DOMESTICO – Refrigerador doméstico, do tipo geladeira “frost free”. Parte refrigerada: com no mínimo 375 litros. Com iluminação interna. No mínimo 03 prateleiras remanejáveis (regulagem de altura) e removíveis. Gavetão de legumes transparente na parte inferior. Congelador: com no mínimo 55 litros. Porta: contendo prateleiras internas removíveis para limpeza. Pés niveladores frontais para nivelamento do equipamento. Classificação energética “A”. Com alimentação Bivolt (110v/220v) ou apenas 110V. Cor branca. Nível de ruído máximo de até 65 decibéis para garantia do conforto acústico dos usuários, conforme normas de segurança do trabalho. 
Cor: Branca</t>
  </si>
  <si>
    <t>001</t>
  </si>
  <si>
    <t>002</t>
  </si>
  <si>
    <t>004</t>
  </si>
  <si>
    <t>003</t>
  </si>
  <si>
    <t xml:space="preserve"> Cadeira escritório - Cadeira Escritório Material Estrutura: Aço , Material
Revestimento Assento E Encosto: Couro Sintético , Material Encosto: Tela 100%
Poliéster , Material Assento: Polipropileno Injetado , Tratamento Superficial
Estrutura: Pintura Em Epóxi , Tipo Base: Giratória , Tipo Encosto: Médio , Apoio Braço: Com Braços Reguláveis , Cor: Preta , Tipo Sistema Regulagem Vertical: A
Gás , Quantidade Pés: 5 U</t>
  </si>
  <si>
    <t>006</t>
  </si>
  <si>
    <t>005</t>
  </si>
  <si>
    <t>007</t>
  </si>
  <si>
    <t>008</t>
  </si>
  <si>
    <t>009</t>
  </si>
  <si>
    <t>010</t>
  </si>
  <si>
    <t>011</t>
  </si>
  <si>
    <t>012</t>
  </si>
  <si>
    <t>013</t>
  </si>
  <si>
    <t>014</t>
  </si>
  <si>
    <t>015</t>
  </si>
  <si>
    <t>016</t>
  </si>
  <si>
    <t>017</t>
  </si>
  <si>
    <t>018</t>
  </si>
  <si>
    <t>Cadeira caixa giratória com apoio para os pés embutidos, Espuma injetada anatomicamente com 45mm de espessura, Base giratória com aranha de 5 hastes de aço com sapata, Mecanismo com Back Sistem, sistema reclinador do encosto (SRE), permitindo regulagem de altura do encosto automática através de catraca em 12 posições e inclinação do encosto em infinitas posições, capacidade de carga de no mínimo 100kg.</t>
  </si>
  <si>
    <t>019</t>
  </si>
  <si>
    <t>020</t>
  </si>
  <si>
    <t>021</t>
  </si>
  <si>
    <t>NOTEBOOK - TIPO 1 - ESPECIFICAÇÕES
TÉCNICAS: Processador: - Intel® Core™ i5-1135G7 (2.4GHzaté 4.2GHz, cache de 8MB, quad-core, 11ª geração) ou superior; Sistema Operacional: -Windows 10
Pro Single Language, de 64 bits - Português (Brasil); Vídeo: - Placa de vídeo integrada Intel® Iris® Xe com memória gráfica; compartilhada; Tela: - Tela HD de 15.6" (1366 x 768), retroiluminada por LED, borda fina e com antirreflexo;
Memória RAM; - Memória de 4GB (1x4GB), DDR4, 2666MHz; Expansívelaté 16GB (2 slots soDIMM, 1 slot livre); Armazenamento: - SSD de 256GB PCIe NVMe M.2;
Wireless: - Placa de rede 802.11ac, WiFi 1x1 e Bluetooth; - Placa de rede Gigabit Ethernet RJ45 10/100/1000; Portas e slots: - 02x USB 3.2 Type-A de 1ª geração;
- Entrada de áudio combinado; - Slots de cartão de memória; - 01x VGA (Vídeo); - 01x HDMI 1.4 (Vídeo); - Slot de segurança Wedge; Criptografia de Dados: - Tecnologia TPM 2.0 (Trusted Platform Module 2.0); Teclado: - Teclado padrão em Português (padrão ABNT2); Bateria: Bateria de 3 células e 42 Wh (integrada);  Serviços de Suporte: - Garantia On-Site de 1 Ano (assistência básica no local)</t>
  </si>
  <si>
    <t>Batedeira planetária 04 a 05 litros, tipo doméstica, potência mínima de 600 w, base com pés antiderrapantes, batedores para massas leves e pesadas em alumínio, 110 v.</t>
  </si>
  <si>
    <t>VALOR TOTAL</t>
  </si>
  <si>
    <t>LOTE I - MATERIAL PERMANENTE ESCRITORIO (21 ITENS)</t>
  </si>
  <si>
    <t>LOTE II - MATERIAL PERMANENTE ELETROELETRONICO (09 ITENS)</t>
  </si>
  <si>
    <t>LOTE III - MATERIAL PERMANENTE COPA E COZINHA (09 ITENS)</t>
  </si>
  <si>
    <t>VALOR TOTAL DOS LOTES I, II, III</t>
  </si>
</sst>
</file>

<file path=xl/styles.xml><?xml version="1.0" encoding="utf-8"?>
<styleSheet xmlns="http://schemas.openxmlformats.org/spreadsheetml/2006/main">
  <numFmts count="3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00"/>
    <numFmt numFmtId="171" formatCode="#,##0.00;[Red]#,##0.00"/>
    <numFmt numFmtId="172" formatCode="[$-416]dddd\,\ d&quot; de &quot;mmmm&quot; de &quot;yyyy"/>
    <numFmt numFmtId="173" formatCode="000"/>
    <numFmt numFmtId="174" formatCode="0.0"/>
    <numFmt numFmtId="175" formatCode="0.00;[Red]0.00"/>
    <numFmt numFmtId="176" formatCode="000.0"/>
    <numFmt numFmtId="177" formatCode="_-* #,##0.0_-;\-* #,##0.0_-;_-* &quot;-&quot;??_-;_-@_-"/>
    <numFmt numFmtId="178" formatCode="_-* #,##0_-;\-* #,##0_-;_-* &quot;-&quot;??_-;_-@_-"/>
    <numFmt numFmtId="179" formatCode="&quot;Sim&quot;;&quot;Sim&quot;;&quot;Não&quot;"/>
    <numFmt numFmtId="180" formatCode="&quot;Verdadeiro&quot;;&quot;Verdadeiro&quot;;&quot;Falso&quot;"/>
    <numFmt numFmtId="181" formatCode="&quot;Ativado&quot;;&quot;Ativado&quot;;&quot;Desativado&quot;"/>
    <numFmt numFmtId="182" formatCode="[$€-2]\ #,##0.00_);[Red]\([$€-2]\ #,##0.00\)"/>
    <numFmt numFmtId="183" formatCode="&quot;Ativar&quot;;&quot;Ativar&quot;;&quot;Desativar&quot;"/>
    <numFmt numFmtId="184" formatCode="0.00000000000000"/>
    <numFmt numFmtId="185" formatCode="_-* #,##0.000_-;\-* #,##0.000_-;_-* &quot;-&quot;??_-;_-@_-"/>
    <numFmt numFmtId="186" formatCode="#,##0.000"/>
    <numFmt numFmtId="187" formatCode="#,##0.0"/>
    <numFmt numFmtId="188" formatCode="0.0;[Red]0.0"/>
    <numFmt numFmtId="189" formatCode="0;[Red]0"/>
    <numFmt numFmtId="190" formatCode="0.000"/>
    <numFmt numFmtId="191" formatCode="_-[$R$-416]\ * #,##0.00_-;\-[$R$-416]\ * #,##0.00_-;_-[$R$-416]\ * &quot;-&quot;??_-;_-@_-"/>
    <numFmt numFmtId="192" formatCode="&quot;R$&quot;\ #,##0.00"/>
  </numFmts>
  <fonts count="40">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31" fillId="32" borderId="0" applyNumberFormat="0" applyBorder="0" applyAlignment="0" applyProtection="0"/>
    <xf numFmtId="0" fontId="32" fillId="21" borderId="5" applyNumberFormat="0" applyAlignment="0" applyProtection="0"/>
    <xf numFmtId="41" fontId="0" fillId="0" borderId="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43" fontId="0" fillId="0" borderId="0" applyFill="0" applyBorder="0" applyAlignment="0" applyProtection="0"/>
  </cellStyleXfs>
  <cellXfs count="23">
    <xf numFmtId="0" fontId="0" fillId="0" borderId="0" xfId="0" applyAlignment="1">
      <alignment/>
    </xf>
    <xf numFmtId="0" fontId="0" fillId="0" borderId="1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NumberFormat="1" applyAlignment="1">
      <alignment horizontal="center" vertical="center"/>
    </xf>
    <xf numFmtId="44" fontId="0" fillId="0" borderId="0" xfId="46" applyAlignment="1">
      <alignment horizontal="center" vertical="center"/>
    </xf>
    <xf numFmtId="0" fontId="0" fillId="0" borderId="10" xfId="0" applyBorder="1" applyAlignment="1">
      <alignment horizontal="center" vertical="center" wrapText="1"/>
    </xf>
    <xf numFmtId="0" fontId="0" fillId="0" borderId="10" xfId="0" applyNumberFormat="1" applyBorder="1" applyAlignment="1">
      <alignment horizontal="center" vertical="center"/>
    </xf>
    <xf numFmtId="44" fontId="0" fillId="0" borderId="10" xfId="46"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10" xfId="0" applyBorder="1" applyAlignment="1">
      <alignment horizontal="justify" vertical="justify" wrapText="1"/>
    </xf>
    <xf numFmtId="0" fontId="20" fillId="0" borderId="11" xfId="0" applyFont="1" applyBorder="1" applyAlignment="1">
      <alignment horizontal="right" vertical="center"/>
    </xf>
    <xf numFmtId="0" fontId="20" fillId="0" borderId="12" xfId="0" applyFont="1" applyBorder="1" applyAlignment="1">
      <alignment horizontal="right" vertical="center"/>
    </xf>
    <xf numFmtId="0" fontId="20" fillId="0" borderId="13" xfId="0" applyFont="1" applyBorder="1" applyAlignment="1">
      <alignment horizontal="right" vertical="center"/>
    </xf>
    <xf numFmtId="44" fontId="20" fillId="0" borderId="10" xfId="46" applyFont="1" applyBorder="1" applyAlignment="1">
      <alignment horizontal="center" vertical="center"/>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0" fontId="20" fillId="0" borderId="10" xfId="0" applyNumberFormat="1" applyFont="1" applyBorder="1" applyAlignment="1">
      <alignment horizontal="center" vertical="center"/>
    </xf>
    <xf numFmtId="0" fontId="20" fillId="0" borderId="10" xfId="0" applyFont="1" applyBorder="1" applyAlignment="1">
      <alignment horizontal="right" vertical="center"/>
    </xf>
    <xf numFmtId="44" fontId="20" fillId="0" borderId="10" xfId="0" applyNumberFormat="1" applyFont="1" applyBorder="1" applyAlignment="1">
      <alignment horizontal="right" vertical="center"/>
    </xf>
    <xf numFmtId="44" fontId="20" fillId="0" borderId="10" xfId="46" applyFont="1" applyBorder="1" applyAlignment="1">
      <alignment horizontal="right" vertical="center"/>
    </xf>
    <xf numFmtId="0" fontId="20" fillId="0" borderId="14" xfId="0" applyFont="1" applyBorder="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G54"/>
  <sheetViews>
    <sheetView tabSelected="1" zoomScale="85" zoomScaleNormal="85" zoomScalePageLayoutView="0" workbookViewId="0" topLeftCell="A1">
      <selection activeCell="B51" sqref="B51"/>
    </sheetView>
  </sheetViews>
  <sheetFormatPr defaultColWidth="9.140625" defaultRowHeight="12.75"/>
  <cols>
    <col min="1" max="1" width="9.140625" style="2" customWidth="1"/>
    <col min="2" max="2" width="62.57421875" style="10" customWidth="1"/>
    <col min="3" max="3" width="9.140625" style="2" customWidth="1"/>
    <col min="4" max="4" width="13.00390625" style="3" customWidth="1"/>
    <col min="5" max="5" width="9.140625" style="4" customWidth="1"/>
    <col min="6" max="6" width="12.140625" style="5" bestFit="1" customWidth="1"/>
    <col min="7" max="7" width="20.140625" style="5" customWidth="1"/>
    <col min="8" max="16384" width="9.140625" style="9" customWidth="1"/>
  </cols>
  <sheetData>
    <row r="3" spans="1:7" ht="12.75">
      <c r="A3" s="22" t="s">
        <v>69</v>
      </c>
      <c r="B3" s="22"/>
      <c r="C3" s="22"/>
      <c r="D3" s="22"/>
      <c r="E3" s="22"/>
      <c r="F3" s="22"/>
      <c r="G3" s="22"/>
    </row>
    <row r="4" spans="1:7" ht="25.5">
      <c r="A4" s="16" t="s">
        <v>2</v>
      </c>
      <c r="B4" s="17" t="s">
        <v>0</v>
      </c>
      <c r="C4" s="16" t="s">
        <v>1</v>
      </c>
      <c r="D4" s="17" t="s">
        <v>3</v>
      </c>
      <c r="E4" s="18" t="s">
        <v>6</v>
      </c>
      <c r="F4" s="15" t="s">
        <v>4</v>
      </c>
      <c r="G4" s="15" t="s">
        <v>5</v>
      </c>
    </row>
    <row r="5" spans="1:7" ht="38.25">
      <c r="A5" s="1" t="s">
        <v>43</v>
      </c>
      <c r="B5" s="11" t="s">
        <v>24</v>
      </c>
      <c r="C5" s="1" t="s">
        <v>1</v>
      </c>
      <c r="D5" s="6" t="s">
        <v>7</v>
      </c>
      <c r="E5" s="7">
        <v>4</v>
      </c>
      <c r="F5" s="8">
        <v>1957.68</v>
      </c>
      <c r="G5" s="8">
        <f>F5*E5</f>
        <v>7830.72</v>
      </c>
    </row>
    <row r="6" spans="1:7" ht="318.75">
      <c r="A6" s="1" t="s">
        <v>44</v>
      </c>
      <c r="B6" s="11" t="s">
        <v>25</v>
      </c>
      <c r="C6" s="1" t="s">
        <v>1</v>
      </c>
      <c r="D6" s="6" t="s">
        <v>7</v>
      </c>
      <c r="E6" s="7">
        <v>10</v>
      </c>
      <c r="F6" s="8">
        <v>2766.6</v>
      </c>
      <c r="G6" s="8">
        <f aca="true" t="shared" si="0" ref="G6:G25">F6*E6</f>
        <v>27666</v>
      </c>
    </row>
    <row r="7" spans="1:7" ht="165.75">
      <c r="A7" s="1" t="s">
        <v>46</v>
      </c>
      <c r="B7" s="11" t="s">
        <v>26</v>
      </c>
      <c r="C7" s="1" t="s">
        <v>1</v>
      </c>
      <c r="D7" s="6" t="s">
        <v>7</v>
      </c>
      <c r="E7" s="7">
        <v>50</v>
      </c>
      <c r="F7" s="8">
        <v>1213.43</v>
      </c>
      <c r="G7" s="8">
        <f t="shared" si="0"/>
        <v>60671.5</v>
      </c>
    </row>
    <row r="8" spans="1:7" ht="216.75">
      <c r="A8" s="1" t="s">
        <v>45</v>
      </c>
      <c r="B8" s="11" t="s">
        <v>39</v>
      </c>
      <c r="C8" s="1" t="s">
        <v>1</v>
      </c>
      <c r="D8" s="6" t="s">
        <v>7</v>
      </c>
      <c r="E8" s="7">
        <v>15</v>
      </c>
      <c r="F8" s="8">
        <v>2338.59</v>
      </c>
      <c r="G8" s="8">
        <f t="shared" si="0"/>
        <v>35078.850000000006</v>
      </c>
    </row>
    <row r="9" spans="1:7" ht="114.75">
      <c r="A9" s="1" t="s">
        <v>49</v>
      </c>
      <c r="B9" s="11" t="s">
        <v>27</v>
      </c>
      <c r="C9" s="1" t="s">
        <v>1</v>
      </c>
      <c r="D9" s="6" t="s">
        <v>7</v>
      </c>
      <c r="E9" s="7">
        <v>50</v>
      </c>
      <c r="F9" s="8">
        <v>1956.52</v>
      </c>
      <c r="G9" s="8">
        <f t="shared" si="0"/>
        <v>97826</v>
      </c>
    </row>
    <row r="10" spans="1:7" ht="114.75">
      <c r="A10" s="1" t="s">
        <v>48</v>
      </c>
      <c r="B10" s="11" t="s">
        <v>47</v>
      </c>
      <c r="C10" s="1" t="s">
        <v>1</v>
      </c>
      <c r="D10" s="6" t="s">
        <v>7</v>
      </c>
      <c r="E10" s="7">
        <v>100</v>
      </c>
      <c r="F10" s="8">
        <v>832.48</v>
      </c>
      <c r="G10" s="8">
        <f t="shared" si="0"/>
        <v>83248</v>
      </c>
    </row>
    <row r="11" spans="1:7" ht="127.5">
      <c r="A11" s="1" t="s">
        <v>50</v>
      </c>
      <c r="B11" s="11" t="s">
        <v>28</v>
      </c>
      <c r="C11" s="1" t="s">
        <v>1</v>
      </c>
      <c r="D11" s="6" t="s">
        <v>7</v>
      </c>
      <c r="E11" s="7">
        <v>10</v>
      </c>
      <c r="F11" s="8">
        <v>2071.28</v>
      </c>
      <c r="G11" s="8">
        <f t="shared" si="0"/>
        <v>20712.800000000003</v>
      </c>
    </row>
    <row r="12" spans="1:7" ht="89.25">
      <c r="A12" s="1" t="s">
        <v>51</v>
      </c>
      <c r="B12" s="11" t="s">
        <v>8</v>
      </c>
      <c r="C12" s="1" t="s">
        <v>1</v>
      </c>
      <c r="D12" s="6" t="s">
        <v>7</v>
      </c>
      <c r="E12" s="7">
        <v>10</v>
      </c>
      <c r="F12" s="8">
        <v>581.08</v>
      </c>
      <c r="G12" s="8">
        <f t="shared" si="0"/>
        <v>5810.8</v>
      </c>
    </row>
    <row r="13" spans="1:7" ht="114.75">
      <c r="A13" s="1" t="s">
        <v>52</v>
      </c>
      <c r="B13" s="11" t="s">
        <v>30</v>
      </c>
      <c r="C13" s="1" t="s">
        <v>1</v>
      </c>
      <c r="D13" s="6" t="s">
        <v>7</v>
      </c>
      <c r="E13" s="7">
        <v>5</v>
      </c>
      <c r="F13" s="8">
        <v>4778</v>
      </c>
      <c r="G13" s="8">
        <f t="shared" si="0"/>
        <v>23890</v>
      </c>
    </row>
    <row r="14" spans="1:7" ht="63.75">
      <c r="A14" s="1" t="s">
        <v>53</v>
      </c>
      <c r="B14" s="11" t="s">
        <v>31</v>
      </c>
      <c r="C14" s="1" t="s">
        <v>1</v>
      </c>
      <c r="D14" s="6" t="s">
        <v>7</v>
      </c>
      <c r="E14" s="7">
        <v>15</v>
      </c>
      <c r="F14" s="8">
        <v>7233.33</v>
      </c>
      <c r="G14" s="8">
        <f t="shared" si="0"/>
        <v>108499.95</v>
      </c>
    </row>
    <row r="15" spans="1:7" ht="89.25">
      <c r="A15" s="1" t="s">
        <v>54</v>
      </c>
      <c r="B15" s="11" t="s">
        <v>33</v>
      </c>
      <c r="C15" s="1" t="s">
        <v>1</v>
      </c>
      <c r="D15" s="6" t="s">
        <v>7</v>
      </c>
      <c r="E15" s="7">
        <v>50</v>
      </c>
      <c r="F15" s="8">
        <v>1528.35</v>
      </c>
      <c r="G15" s="8">
        <f t="shared" si="0"/>
        <v>76417.5</v>
      </c>
    </row>
    <row r="16" spans="1:7" ht="102">
      <c r="A16" s="1" t="s">
        <v>55</v>
      </c>
      <c r="B16" s="11" t="s">
        <v>40</v>
      </c>
      <c r="C16" s="1" t="s">
        <v>1</v>
      </c>
      <c r="D16" s="6" t="s">
        <v>7</v>
      </c>
      <c r="E16" s="7">
        <v>20</v>
      </c>
      <c r="F16" s="8">
        <v>819.04</v>
      </c>
      <c r="G16" s="8">
        <f t="shared" si="0"/>
        <v>16380.8</v>
      </c>
    </row>
    <row r="17" spans="1:7" ht="76.5">
      <c r="A17" s="1" t="s">
        <v>56</v>
      </c>
      <c r="B17" s="11" t="s">
        <v>34</v>
      </c>
      <c r="C17" s="1" t="s">
        <v>1</v>
      </c>
      <c r="D17" s="6" t="s">
        <v>7</v>
      </c>
      <c r="E17" s="7">
        <v>30</v>
      </c>
      <c r="F17" s="8">
        <v>857.15</v>
      </c>
      <c r="G17" s="8">
        <f t="shared" si="0"/>
        <v>25714.5</v>
      </c>
    </row>
    <row r="18" spans="1:7" ht="140.25">
      <c r="A18" s="1" t="s">
        <v>57</v>
      </c>
      <c r="B18" s="11" t="s">
        <v>35</v>
      </c>
      <c r="C18" s="1" t="s">
        <v>1</v>
      </c>
      <c r="D18" s="6" t="s">
        <v>7</v>
      </c>
      <c r="E18" s="7">
        <v>30</v>
      </c>
      <c r="F18" s="8">
        <v>1663.36</v>
      </c>
      <c r="G18" s="8">
        <f t="shared" si="0"/>
        <v>49900.799999999996</v>
      </c>
    </row>
    <row r="19" spans="1:7" ht="38.25">
      <c r="A19" s="1" t="s">
        <v>58</v>
      </c>
      <c r="B19" s="11" t="s">
        <v>36</v>
      </c>
      <c r="C19" s="1" t="s">
        <v>1</v>
      </c>
      <c r="D19" s="6" t="s">
        <v>7</v>
      </c>
      <c r="E19" s="7">
        <v>50</v>
      </c>
      <c r="F19" s="8">
        <v>1348</v>
      </c>
      <c r="G19" s="8">
        <f t="shared" si="0"/>
        <v>67400</v>
      </c>
    </row>
    <row r="20" spans="1:7" ht="229.5">
      <c r="A20" s="1" t="s">
        <v>59</v>
      </c>
      <c r="B20" s="11" t="s">
        <v>37</v>
      </c>
      <c r="C20" s="1" t="s">
        <v>1</v>
      </c>
      <c r="D20" s="6" t="s">
        <v>7</v>
      </c>
      <c r="E20" s="7">
        <v>30</v>
      </c>
      <c r="F20" s="8">
        <v>829.13</v>
      </c>
      <c r="G20" s="8">
        <f t="shared" si="0"/>
        <v>24873.9</v>
      </c>
    </row>
    <row r="21" spans="1:7" ht="63.75">
      <c r="A21" s="1" t="s">
        <v>60</v>
      </c>
      <c r="B21" s="11" t="s">
        <v>29</v>
      </c>
      <c r="C21" s="1" t="s">
        <v>1</v>
      </c>
      <c r="D21" s="6" t="s">
        <v>7</v>
      </c>
      <c r="E21" s="7">
        <v>10</v>
      </c>
      <c r="F21" s="8">
        <v>2924.8</v>
      </c>
      <c r="G21" s="8">
        <f t="shared" si="0"/>
        <v>29248</v>
      </c>
    </row>
    <row r="22" spans="1:7" ht="89.25">
      <c r="A22" s="1" t="s">
        <v>61</v>
      </c>
      <c r="B22" s="11" t="s">
        <v>62</v>
      </c>
      <c r="C22" s="1" t="s">
        <v>1</v>
      </c>
      <c r="D22" s="6" t="s">
        <v>7</v>
      </c>
      <c r="E22" s="7">
        <v>20</v>
      </c>
      <c r="F22" s="8">
        <v>859.26</v>
      </c>
      <c r="G22" s="8">
        <f t="shared" si="0"/>
        <v>17185.2</v>
      </c>
    </row>
    <row r="23" spans="1:7" ht="76.5">
      <c r="A23" s="1" t="s">
        <v>63</v>
      </c>
      <c r="B23" s="11" t="s">
        <v>32</v>
      </c>
      <c r="C23" s="1" t="s">
        <v>1</v>
      </c>
      <c r="D23" s="6" t="s">
        <v>7</v>
      </c>
      <c r="E23" s="7">
        <v>20</v>
      </c>
      <c r="F23" s="8">
        <v>3202.88</v>
      </c>
      <c r="G23" s="8">
        <f t="shared" si="0"/>
        <v>64057.600000000006</v>
      </c>
    </row>
    <row r="24" spans="1:7" ht="76.5">
      <c r="A24" s="1" t="s">
        <v>64</v>
      </c>
      <c r="B24" s="11" t="s">
        <v>38</v>
      </c>
      <c r="C24" s="1" t="s">
        <v>1</v>
      </c>
      <c r="D24" s="6" t="s">
        <v>7</v>
      </c>
      <c r="E24" s="7">
        <v>5</v>
      </c>
      <c r="F24" s="8">
        <v>1994.43</v>
      </c>
      <c r="G24" s="8">
        <f t="shared" si="0"/>
        <v>9972.15</v>
      </c>
    </row>
    <row r="25" spans="1:7" ht="76.5">
      <c r="A25" s="1" t="s">
        <v>65</v>
      </c>
      <c r="B25" s="11" t="s">
        <v>41</v>
      </c>
      <c r="C25" s="1" t="s">
        <v>1</v>
      </c>
      <c r="D25" s="6" t="s">
        <v>7</v>
      </c>
      <c r="E25" s="7">
        <v>20</v>
      </c>
      <c r="F25" s="8">
        <v>767.41</v>
      </c>
      <c r="G25" s="8">
        <f t="shared" si="0"/>
        <v>15348.199999999999</v>
      </c>
    </row>
    <row r="26" spans="1:7" ht="12.75">
      <c r="A26" s="12" t="s">
        <v>68</v>
      </c>
      <c r="B26" s="13"/>
      <c r="C26" s="13"/>
      <c r="D26" s="13"/>
      <c r="E26" s="13"/>
      <c r="F26" s="14"/>
      <c r="G26" s="15">
        <f>SUM(G5:G25)</f>
        <v>867733.27</v>
      </c>
    </row>
    <row r="28" spans="1:7" ht="12.75">
      <c r="A28" s="22" t="s">
        <v>70</v>
      </c>
      <c r="B28" s="22"/>
      <c r="C28" s="22"/>
      <c r="D28" s="22"/>
      <c r="E28" s="22"/>
      <c r="F28" s="22"/>
      <c r="G28" s="22"/>
    </row>
    <row r="29" spans="1:7" ht="25.5">
      <c r="A29" s="16" t="s">
        <v>2</v>
      </c>
      <c r="B29" s="17" t="s">
        <v>0</v>
      </c>
      <c r="C29" s="16" t="s">
        <v>1</v>
      </c>
      <c r="D29" s="17" t="s">
        <v>3</v>
      </c>
      <c r="E29" s="18" t="s">
        <v>6</v>
      </c>
      <c r="F29" s="15" t="s">
        <v>4</v>
      </c>
      <c r="G29" s="15" t="s">
        <v>5</v>
      </c>
    </row>
    <row r="30" spans="1:7" ht="102">
      <c r="A30" s="1" t="s">
        <v>43</v>
      </c>
      <c r="B30" s="11" t="s">
        <v>9</v>
      </c>
      <c r="C30" s="1" t="s">
        <v>1</v>
      </c>
      <c r="D30" s="6" t="s">
        <v>7</v>
      </c>
      <c r="E30" s="7">
        <v>60</v>
      </c>
      <c r="F30" s="8">
        <v>3860.12</v>
      </c>
      <c r="G30" s="8">
        <f>F30*E30</f>
        <v>231607.19999999998</v>
      </c>
    </row>
    <row r="31" spans="1:7" ht="306">
      <c r="A31" s="1" t="s">
        <v>44</v>
      </c>
      <c r="B31" s="11" t="s">
        <v>10</v>
      </c>
      <c r="C31" s="1" t="s">
        <v>1</v>
      </c>
      <c r="D31" s="6" t="s">
        <v>7</v>
      </c>
      <c r="E31" s="7">
        <v>15</v>
      </c>
      <c r="F31" s="8">
        <v>3919.41</v>
      </c>
      <c r="G31" s="8">
        <f aca="true" t="shared" si="1" ref="G31:G38">F31*E31</f>
        <v>58791.149999999994</v>
      </c>
    </row>
    <row r="32" spans="1:7" ht="409.5">
      <c r="A32" s="1" t="s">
        <v>46</v>
      </c>
      <c r="B32" s="11" t="s">
        <v>16</v>
      </c>
      <c r="C32" s="1" t="s">
        <v>1</v>
      </c>
      <c r="D32" s="6" t="s">
        <v>7</v>
      </c>
      <c r="E32" s="7">
        <v>50</v>
      </c>
      <c r="F32" s="8">
        <v>2442.6</v>
      </c>
      <c r="G32" s="8">
        <f t="shared" si="1"/>
        <v>122130</v>
      </c>
    </row>
    <row r="33" spans="1:7" ht="255">
      <c r="A33" s="1" t="s">
        <v>45</v>
      </c>
      <c r="B33" s="11" t="s">
        <v>66</v>
      </c>
      <c r="C33" s="1" t="s">
        <v>1</v>
      </c>
      <c r="D33" s="6" t="s">
        <v>7</v>
      </c>
      <c r="E33" s="7">
        <v>250</v>
      </c>
      <c r="F33" s="8">
        <v>6023.67</v>
      </c>
      <c r="G33" s="8">
        <f t="shared" si="1"/>
        <v>1505917.5</v>
      </c>
    </row>
    <row r="34" spans="1:7" ht="102">
      <c r="A34" s="1" t="s">
        <v>49</v>
      </c>
      <c r="B34" s="11" t="s">
        <v>11</v>
      </c>
      <c r="C34" s="1" t="s">
        <v>1</v>
      </c>
      <c r="D34" s="6" t="s">
        <v>7</v>
      </c>
      <c r="E34" s="7">
        <v>20</v>
      </c>
      <c r="F34" s="8">
        <v>444.1</v>
      </c>
      <c r="G34" s="8">
        <f t="shared" si="1"/>
        <v>8882</v>
      </c>
    </row>
    <row r="35" spans="1:7" ht="63.75">
      <c r="A35" s="1" t="s">
        <v>48</v>
      </c>
      <c r="B35" s="11" t="s">
        <v>12</v>
      </c>
      <c r="C35" s="1" t="s">
        <v>1</v>
      </c>
      <c r="D35" s="6" t="s">
        <v>7</v>
      </c>
      <c r="E35" s="7">
        <v>100</v>
      </c>
      <c r="F35" s="8">
        <v>57.45</v>
      </c>
      <c r="G35" s="8">
        <f t="shared" si="1"/>
        <v>5745</v>
      </c>
    </row>
    <row r="36" spans="1:7" ht="38.25">
      <c r="A36" s="1" t="s">
        <v>50</v>
      </c>
      <c r="B36" s="11" t="s">
        <v>13</v>
      </c>
      <c r="C36" s="1" t="s">
        <v>1</v>
      </c>
      <c r="D36" s="6" t="s">
        <v>7</v>
      </c>
      <c r="E36" s="7">
        <v>100</v>
      </c>
      <c r="F36" s="8">
        <v>168.34</v>
      </c>
      <c r="G36" s="8">
        <f t="shared" si="1"/>
        <v>16834</v>
      </c>
    </row>
    <row r="37" spans="1:7" ht="293.25">
      <c r="A37" s="1" t="s">
        <v>51</v>
      </c>
      <c r="B37" s="11" t="s">
        <v>17</v>
      </c>
      <c r="C37" s="1" t="s">
        <v>1</v>
      </c>
      <c r="D37" s="6" t="s">
        <v>7</v>
      </c>
      <c r="E37" s="7">
        <v>10</v>
      </c>
      <c r="F37" s="8">
        <v>855.2</v>
      </c>
      <c r="G37" s="8">
        <f t="shared" si="1"/>
        <v>8552</v>
      </c>
    </row>
    <row r="38" spans="1:7" ht="153">
      <c r="A38" s="1" t="s">
        <v>52</v>
      </c>
      <c r="B38" s="11" t="s">
        <v>18</v>
      </c>
      <c r="C38" s="1" t="s">
        <v>1</v>
      </c>
      <c r="D38" s="6" t="s">
        <v>7</v>
      </c>
      <c r="E38" s="7">
        <v>30</v>
      </c>
      <c r="F38" s="8">
        <v>2621.22</v>
      </c>
      <c r="G38" s="8">
        <f t="shared" si="1"/>
        <v>78636.59999999999</v>
      </c>
    </row>
    <row r="39" spans="1:7" ht="12.75">
      <c r="A39" s="19" t="s">
        <v>68</v>
      </c>
      <c r="B39" s="19"/>
      <c r="C39" s="19"/>
      <c r="D39" s="19"/>
      <c r="E39" s="19"/>
      <c r="F39" s="19"/>
      <c r="G39" s="20">
        <f>SUM(G30:G38)</f>
        <v>2037095.4500000002</v>
      </c>
    </row>
    <row r="41" spans="1:7" ht="12.75">
      <c r="A41" s="22" t="s">
        <v>71</v>
      </c>
      <c r="B41" s="22"/>
      <c r="C41" s="22"/>
      <c r="D41" s="22"/>
      <c r="E41" s="22"/>
      <c r="F41" s="22"/>
      <c r="G41" s="22"/>
    </row>
    <row r="42" spans="1:7" s="2" customFormat="1" ht="25.5">
      <c r="A42" s="16" t="s">
        <v>2</v>
      </c>
      <c r="B42" s="17" t="s">
        <v>0</v>
      </c>
      <c r="C42" s="16" t="s">
        <v>1</v>
      </c>
      <c r="D42" s="17" t="s">
        <v>3</v>
      </c>
      <c r="E42" s="18" t="s">
        <v>6</v>
      </c>
      <c r="F42" s="15" t="s">
        <v>4</v>
      </c>
      <c r="G42" s="15" t="s">
        <v>5</v>
      </c>
    </row>
    <row r="43" spans="1:7" ht="63.75">
      <c r="A43" s="1" t="s">
        <v>43</v>
      </c>
      <c r="B43" s="11" t="s">
        <v>22</v>
      </c>
      <c r="C43" s="1" t="s">
        <v>1</v>
      </c>
      <c r="D43" s="6" t="s">
        <v>7</v>
      </c>
      <c r="E43" s="7">
        <v>50</v>
      </c>
      <c r="F43" s="8">
        <v>1409.08</v>
      </c>
      <c r="G43" s="8">
        <f>F43*E43</f>
        <v>70454</v>
      </c>
    </row>
    <row r="44" spans="1:7" ht="38.25">
      <c r="A44" s="1" t="s">
        <v>44</v>
      </c>
      <c r="B44" s="11" t="s">
        <v>15</v>
      </c>
      <c r="C44" s="1" t="s">
        <v>1</v>
      </c>
      <c r="D44" s="6" t="s">
        <v>7</v>
      </c>
      <c r="E44" s="7">
        <v>100</v>
      </c>
      <c r="F44" s="8">
        <v>131.8</v>
      </c>
      <c r="G44" s="8">
        <f aca="true" t="shared" si="2" ref="G44:G51">F44*E44</f>
        <v>13180.000000000002</v>
      </c>
    </row>
    <row r="45" spans="1:7" ht="51">
      <c r="A45" s="1" t="s">
        <v>46</v>
      </c>
      <c r="B45" s="11" t="s">
        <v>19</v>
      </c>
      <c r="C45" s="1" t="s">
        <v>1</v>
      </c>
      <c r="D45" s="6" t="s">
        <v>7</v>
      </c>
      <c r="E45" s="7">
        <v>400</v>
      </c>
      <c r="F45" s="8">
        <v>59.78</v>
      </c>
      <c r="G45" s="8">
        <f t="shared" si="2"/>
        <v>23912</v>
      </c>
    </row>
    <row r="46" spans="1:7" ht="38.25">
      <c r="A46" s="1" t="s">
        <v>45</v>
      </c>
      <c r="B46" s="11" t="s">
        <v>67</v>
      </c>
      <c r="C46" s="1" t="s">
        <v>1</v>
      </c>
      <c r="D46" s="6" t="s">
        <v>7</v>
      </c>
      <c r="E46" s="7">
        <v>40</v>
      </c>
      <c r="F46" s="8">
        <v>352</v>
      </c>
      <c r="G46" s="8">
        <f t="shared" si="2"/>
        <v>14080</v>
      </c>
    </row>
    <row r="47" spans="1:7" ht="25.5">
      <c r="A47" s="1" t="s">
        <v>49</v>
      </c>
      <c r="B47" s="11" t="s">
        <v>20</v>
      </c>
      <c r="C47" s="1" t="s">
        <v>1</v>
      </c>
      <c r="D47" s="6" t="s">
        <v>7</v>
      </c>
      <c r="E47" s="7">
        <v>40</v>
      </c>
      <c r="F47" s="8">
        <v>724.31</v>
      </c>
      <c r="G47" s="8">
        <f t="shared" si="2"/>
        <v>28972.399999999998</v>
      </c>
    </row>
    <row r="48" spans="1:7" ht="216.75">
      <c r="A48" s="1" t="s">
        <v>48</v>
      </c>
      <c r="B48" s="11" t="s">
        <v>21</v>
      </c>
      <c r="C48" s="1" t="s">
        <v>1</v>
      </c>
      <c r="D48" s="6" t="s">
        <v>7</v>
      </c>
      <c r="E48" s="7">
        <v>15</v>
      </c>
      <c r="F48" s="8">
        <v>4842.43</v>
      </c>
      <c r="G48" s="8">
        <f t="shared" si="2"/>
        <v>72636.45000000001</v>
      </c>
    </row>
    <row r="49" spans="1:7" ht="76.5">
      <c r="A49" s="1" t="s">
        <v>50</v>
      </c>
      <c r="B49" s="11" t="s">
        <v>14</v>
      </c>
      <c r="C49" s="1" t="s">
        <v>1</v>
      </c>
      <c r="D49" s="6" t="s">
        <v>7</v>
      </c>
      <c r="E49" s="7">
        <v>50</v>
      </c>
      <c r="F49" s="8">
        <v>1466.85</v>
      </c>
      <c r="G49" s="8">
        <f t="shared" si="2"/>
        <v>73342.5</v>
      </c>
    </row>
    <row r="50" spans="1:7" ht="76.5">
      <c r="A50" s="1" t="s">
        <v>51</v>
      </c>
      <c r="B50" s="11" t="s">
        <v>23</v>
      </c>
      <c r="C50" s="1" t="s">
        <v>1</v>
      </c>
      <c r="D50" s="6" t="s">
        <v>7</v>
      </c>
      <c r="E50" s="7">
        <v>50</v>
      </c>
      <c r="F50" s="8">
        <v>518.22</v>
      </c>
      <c r="G50" s="8">
        <f t="shared" si="2"/>
        <v>25911</v>
      </c>
    </row>
    <row r="51" spans="1:7" ht="140.25">
      <c r="A51" s="1" t="s">
        <v>52</v>
      </c>
      <c r="B51" s="11" t="s">
        <v>42</v>
      </c>
      <c r="C51" s="1" t="s">
        <v>1</v>
      </c>
      <c r="D51" s="6" t="s">
        <v>7</v>
      </c>
      <c r="E51" s="7">
        <v>40</v>
      </c>
      <c r="F51" s="8">
        <v>3407.98</v>
      </c>
      <c r="G51" s="8">
        <f t="shared" si="2"/>
        <v>136319.2</v>
      </c>
    </row>
    <row r="52" spans="1:7" ht="12.75">
      <c r="A52" s="12" t="s">
        <v>68</v>
      </c>
      <c r="B52" s="13"/>
      <c r="C52" s="13"/>
      <c r="D52" s="13"/>
      <c r="E52" s="13"/>
      <c r="F52" s="14"/>
      <c r="G52" s="21">
        <f>SUM(G43:G51)</f>
        <v>458807.55</v>
      </c>
    </row>
    <row r="53" ht="12.75">
      <c r="F53" s="2"/>
    </row>
    <row r="54" spans="1:7" ht="12.75">
      <c r="A54" s="12" t="s">
        <v>72</v>
      </c>
      <c r="B54" s="13"/>
      <c r="C54" s="13"/>
      <c r="D54" s="13"/>
      <c r="E54" s="13"/>
      <c r="F54" s="14"/>
      <c r="G54" s="21">
        <f>SUM(G26,G39,G52)</f>
        <v>3363636.27</v>
      </c>
    </row>
  </sheetData>
  <sheetProtection/>
  <mergeCells count="7">
    <mergeCell ref="A26:F26"/>
    <mergeCell ref="A39:F39"/>
    <mergeCell ref="A52:F52"/>
    <mergeCell ref="A3:G3"/>
    <mergeCell ref="A28:G28"/>
    <mergeCell ref="A54:F54"/>
    <mergeCell ref="A41:G41"/>
  </mergeCells>
  <printOptions/>
  <pageMargins left="0.511811024" right="0.511811024" top="0.787401575" bottom="0.787401575" header="0.31496062" footer="0.31496062"/>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Nadilson-CPL</dc:creator>
  <cp:keywords/>
  <dc:description/>
  <cp:lastModifiedBy>root</cp:lastModifiedBy>
  <cp:lastPrinted>2019-04-26T13:59:13Z</cp:lastPrinted>
  <dcterms:created xsi:type="dcterms:W3CDTF">2015-02-09T17:02:04Z</dcterms:created>
  <dcterms:modified xsi:type="dcterms:W3CDTF">2022-12-01T16:17:26Z</dcterms:modified>
  <cp:category/>
  <cp:version/>
  <cp:contentType/>
  <cp:contentStatus/>
</cp:coreProperties>
</file>