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3040" windowHeight="8856" tabRatio="956" activeTab="1"/>
  </bookViews>
  <sheets>
    <sheet name="QUANTITATIVOS" sheetId="1" r:id="rId1"/>
    <sheet name="Planilha de valoração " sheetId="2" r:id="rId2"/>
  </sheets>
  <definedNames>
    <definedName name="_xlnm.Print_Area" localSheetId="0">'QUANTITATIVOS'!$A$1:$D$11</definedName>
  </definedNames>
  <calcPr fullCalcOnLoad="1"/>
</workbook>
</file>

<file path=xl/sharedStrings.xml><?xml version="1.0" encoding="utf-8"?>
<sst xmlns="http://schemas.openxmlformats.org/spreadsheetml/2006/main" count="48" uniqueCount="29">
  <si>
    <t>Descrição</t>
  </si>
  <si>
    <t>Unid.</t>
  </si>
  <si>
    <t>Seq.</t>
  </si>
  <si>
    <t>ESTADO DE RORAIMA</t>
  </si>
  <si>
    <t>ANEXO III</t>
  </si>
  <si>
    <t>Referencia de Preço</t>
  </si>
  <si>
    <t>Valor Unit.</t>
  </si>
  <si>
    <t>Valor Total</t>
  </si>
  <si>
    <t>PLANILHA ORÇAMENTÁRIA</t>
  </si>
  <si>
    <t>U/M</t>
  </si>
  <si>
    <t>TOTAL ORÇADO</t>
  </si>
  <si>
    <t xml:space="preserve">Quant. </t>
  </si>
  <si>
    <t>PREFEITURA MUNICIPAL DE CANTÁ</t>
  </si>
  <si>
    <t>Quant.</t>
  </si>
  <si>
    <t xml:space="preserve">Equip. de informática PEC. </t>
  </si>
  <si>
    <t>banco de preços</t>
  </si>
  <si>
    <t>H/H</t>
  </si>
  <si>
    <t>Serviço de manutenção elétrica e mecânica preventiva e corretiva de motocicletas.</t>
  </si>
  <si>
    <r>
      <t xml:space="preserve">FORNECIMENTO DE PEÇAS/COMPONENTES/ ACESSÓRIOS PARA MOTOCICLETAS NECESSÁRIOS A EXECUÇÃO DO ITEM I: </t>
    </r>
    <r>
      <rPr>
        <sz val="10"/>
        <color indexed="8"/>
        <rFont val="Calibri"/>
        <family val="2"/>
      </rPr>
      <t xml:space="preserve">Produtos originais ou genuínos. </t>
    </r>
  </si>
  <si>
    <t>PEÇA</t>
  </si>
  <si>
    <t>INDEFINIDA</t>
  </si>
  <si>
    <t xml:space="preserve">Serviço de reparo, desempenamento de aro, borracharia, vulcanização, troca de pneus, câmaras e aros para a frota de motocicletas da SEMSA. </t>
  </si>
  <si>
    <r>
      <t xml:space="preserve">FORNECIMENTO DE PEÇAS/COMPONENTES/ PNEUS/ CÂMARAS E AROS PARA MOTOCICLETAS NECESSÁRIOS A EXECUÇÃO DO ITEM 5: </t>
    </r>
    <r>
      <rPr>
        <sz val="10"/>
        <color indexed="8"/>
        <rFont val="Calibri"/>
        <family val="2"/>
      </rPr>
      <t xml:space="preserve">Produtos novos, não reformados, não recauchutados, não remoldados, na forma da ABNT/NBR com selo do INMETRO. </t>
    </r>
  </si>
  <si>
    <t xml:space="preserve">FORNECIMENTO DE PEÇAS/COMPONENTES/ ACESSÓRIOS PARA MOTOCICLETAS NECESSÁRIOS A EXECUÇÃO DO ITEM I: Produtos originais ou genuínos. </t>
  </si>
  <si>
    <t xml:space="preserve">FORNECIMENTO DE PEÇAS/COMPONENTES/ PNEUS/ CÂMARAS E AROS PARA MOTOCICLETAS NECESSÁRIOS A EXECUÇÃO DO ITEM 5: Produtos novos, não reformados, não recauchutados, não remoldados, na forma da ABNT/NBR com selo do INMETRO. </t>
  </si>
  <si>
    <t>Total de Percentual de desconto %</t>
  </si>
  <si>
    <t>LOTE I - SERVIÇO DE MANUTENÇÃO ELÉTRICA E MECÂNICA.</t>
  </si>
  <si>
    <t xml:space="preserve">LOTE II - SERVIÇO DE BORRACHARIA </t>
  </si>
  <si>
    <t>Valor toal do lote 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</si>
</sst>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"/>
    <numFmt numFmtId="171" formatCode="&quot;R$&quot;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0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4" borderId="0" xfId="0" applyFont="1" applyFill="1" applyAlignment="1">
      <alignment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43" fontId="23" fillId="0" borderId="0" xfId="62" applyFont="1" applyAlignment="1">
      <alignment/>
    </xf>
    <xf numFmtId="0" fontId="24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170" fontId="23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43" fontId="24" fillId="33" borderId="11" xfId="6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1" fontId="23" fillId="0" borderId="13" xfId="0" applyNumberFormat="1" applyFont="1" applyBorder="1" applyAlignment="1">
      <alignment horizontal="center" vertical="center"/>
    </xf>
    <xf numFmtId="171" fontId="23" fillId="0" borderId="10" xfId="0" applyNumberFormat="1" applyFont="1" applyBorder="1" applyAlignment="1">
      <alignment horizontal="center" vertical="center"/>
    </xf>
    <xf numFmtId="171" fontId="24" fillId="34" borderId="10" xfId="0" applyNumberFormat="1" applyFont="1" applyFill="1" applyBorder="1" applyAlignment="1">
      <alignment horizontal="center" vertical="center"/>
    </xf>
    <xf numFmtId="170" fontId="23" fillId="0" borderId="12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171" fontId="23" fillId="0" borderId="14" xfId="0" applyNumberFormat="1" applyFont="1" applyBorder="1" applyAlignment="1">
      <alignment horizontal="center" vertical="center"/>
    </xf>
    <xf numFmtId="170" fontId="23" fillId="0" borderId="0" xfId="0" applyNumberFormat="1" applyFont="1" applyFill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justify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justify" vertical="center" wrapText="1"/>
    </xf>
    <xf numFmtId="4" fontId="24" fillId="33" borderId="19" xfId="0" applyNumberFormat="1" applyFont="1" applyFill="1" applyBorder="1" applyAlignment="1">
      <alignment horizontal="center" vertical="center" wrapText="1"/>
    </xf>
    <xf numFmtId="4" fontId="24" fillId="33" borderId="2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0" fontId="23" fillId="0" borderId="0" xfId="62" applyNumberFormat="1" applyFont="1" applyAlignment="1">
      <alignment/>
    </xf>
    <xf numFmtId="10" fontId="23" fillId="0" borderId="14" xfId="0" applyNumberFormat="1" applyFont="1" applyBorder="1" applyAlignment="1">
      <alignment horizontal="center" vertical="center"/>
    </xf>
    <xf numFmtId="10" fontId="24" fillId="33" borderId="11" xfId="62" applyNumberFormat="1" applyFont="1" applyFill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/>
    </xf>
    <xf numFmtId="10" fontId="24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170" fontId="24" fillId="34" borderId="10" xfId="0" applyNumberFormat="1" applyFont="1" applyFill="1" applyBorder="1" applyAlignment="1">
      <alignment horizontal="center" vertical="center"/>
    </xf>
    <xf numFmtId="170" fontId="24" fillId="34" borderId="11" xfId="0" applyNumberFormat="1" applyFont="1" applyFill="1" applyBorder="1" applyAlignment="1">
      <alignment horizontal="center" vertical="center"/>
    </xf>
    <xf numFmtId="170" fontId="23" fillId="33" borderId="12" xfId="0" applyNumberFormat="1" applyFont="1" applyFill="1" applyBorder="1" applyAlignment="1">
      <alignment horizontal="center" vertical="center" wrapText="1"/>
    </xf>
    <xf numFmtId="170" fontId="23" fillId="33" borderId="14" xfId="0" applyNumberFormat="1" applyFont="1" applyFill="1" applyBorder="1" applyAlignment="1">
      <alignment horizontal="center" vertical="center" wrapText="1"/>
    </xf>
    <xf numFmtId="170" fontId="23" fillId="33" borderId="13" xfId="0" applyNumberFormat="1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14" xfId="0" applyNumberFormat="1" applyFont="1" applyFill="1" applyBorder="1" applyAlignment="1">
      <alignment horizontal="center" vertical="center"/>
    </xf>
    <xf numFmtId="170" fontId="23" fillId="0" borderId="13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0" fontId="23" fillId="0" borderId="21" xfId="0" applyNumberFormat="1" applyFont="1" applyBorder="1" applyAlignment="1">
      <alignment horizontal="center" vertical="center"/>
    </xf>
    <xf numFmtId="10" fontId="23" fillId="0" borderId="11" xfId="0" applyNumberFormat="1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838200</xdr:colOff>
      <xdr:row>4</xdr:row>
      <xdr:rowOff>85725</xdr:rowOff>
    </xdr:to>
    <xdr:pic>
      <xdr:nvPicPr>
        <xdr:cNvPr id="1" name="Imagem 2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1</xdr:row>
      <xdr:rowOff>38100</xdr:rowOff>
    </xdr:from>
    <xdr:to>
      <xdr:col>3</xdr:col>
      <xdr:colOff>438150</xdr:colOff>
      <xdr:row>6</xdr:row>
      <xdr:rowOff>95250</xdr:rowOff>
    </xdr:to>
    <xdr:pic>
      <xdr:nvPicPr>
        <xdr:cNvPr id="1" name="Imagem 1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38125"/>
          <a:ext cx="3133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3:G11"/>
  <sheetViews>
    <sheetView zoomScale="96" zoomScaleNormal="96" zoomScalePageLayoutView="0" workbookViewId="0" topLeftCell="A5">
      <selection activeCell="B19" sqref="B19"/>
    </sheetView>
  </sheetViews>
  <sheetFormatPr defaultColWidth="11.57421875" defaultRowHeight="12.75"/>
  <cols>
    <col min="1" max="1" width="6.140625" style="5" customWidth="1"/>
    <col min="2" max="2" width="67.57421875" style="6" bestFit="1" customWidth="1"/>
    <col min="3" max="3" width="9.28125" style="7" customWidth="1"/>
    <col min="4" max="4" width="12.140625" style="9" customWidth="1"/>
    <col min="5" max="16384" width="11.57421875" style="2" customWidth="1"/>
  </cols>
  <sheetData>
    <row r="1" ht="15"/>
    <row r="2" ht="15"/>
    <row r="3" spans="2:5" ht="15.75">
      <c r="B3" s="55" t="s">
        <v>3</v>
      </c>
      <c r="C3" s="55"/>
      <c r="D3" s="55"/>
      <c r="E3" s="10"/>
    </row>
    <row r="4" spans="2:5" ht="15.75">
      <c r="B4" s="55" t="s">
        <v>12</v>
      </c>
      <c r="C4" s="55"/>
      <c r="D4" s="55"/>
      <c r="E4" s="10"/>
    </row>
    <row r="5" ht="15"/>
    <row r="6" spans="1:4" s="4" customFormat="1" ht="15">
      <c r="A6" s="1" t="s">
        <v>2</v>
      </c>
      <c r="B6" s="1" t="s">
        <v>0</v>
      </c>
      <c r="C6" s="1" t="s">
        <v>9</v>
      </c>
      <c r="D6" s="11" t="s">
        <v>13</v>
      </c>
    </row>
    <row r="7" spans="1:4" s="4" customFormat="1" ht="15.75" thickBot="1">
      <c r="A7" s="54" t="s">
        <v>14</v>
      </c>
      <c r="B7" s="54"/>
      <c r="C7" s="54"/>
      <c r="D7" s="54"/>
    </row>
    <row r="8" spans="1:7" ht="15" thickBot="1">
      <c r="A8" s="38">
        <v>1</v>
      </c>
      <c r="B8" s="39" t="s">
        <v>17</v>
      </c>
      <c r="C8" s="40" t="s">
        <v>16</v>
      </c>
      <c r="D8" s="40">
        <v>700</v>
      </c>
      <c r="E8" s="3"/>
      <c r="G8" s="8"/>
    </row>
    <row r="9" spans="1:7" ht="27.75" thickBot="1">
      <c r="A9" s="41">
        <v>2</v>
      </c>
      <c r="B9" s="42" t="s">
        <v>18</v>
      </c>
      <c r="C9" s="43" t="s">
        <v>19</v>
      </c>
      <c r="D9" s="43" t="s">
        <v>20</v>
      </c>
      <c r="E9" s="3"/>
      <c r="G9" s="8"/>
    </row>
    <row r="10" spans="1:7" ht="27.75" thickBot="1">
      <c r="A10" s="41">
        <v>3</v>
      </c>
      <c r="B10" s="44" t="s">
        <v>21</v>
      </c>
      <c r="C10" s="43" t="s">
        <v>16</v>
      </c>
      <c r="D10" s="43">
        <v>700</v>
      </c>
      <c r="E10" s="3"/>
      <c r="G10" s="8"/>
    </row>
    <row r="11" spans="1:7" ht="55.5" thickBot="1">
      <c r="A11" s="41">
        <v>4</v>
      </c>
      <c r="B11" s="42" t="s">
        <v>22</v>
      </c>
      <c r="C11" s="43" t="s">
        <v>19</v>
      </c>
      <c r="D11" s="43" t="s">
        <v>20</v>
      </c>
      <c r="E11" s="3"/>
      <c r="G11" s="8"/>
    </row>
  </sheetData>
  <sheetProtection selectLockedCells="1" selectUnlockedCells="1"/>
  <mergeCells count="3">
    <mergeCell ref="A7:D7"/>
    <mergeCell ref="B3:D3"/>
    <mergeCell ref="B4:D4"/>
  </mergeCells>
  <printOptions horizontalCentered="1"/>
  <pageMargins left="0" right="0" top="1.0236220472440944" bottom="1.0236220472440944" header="0.7874015748031497" footer="0.7874015748031497"/>
  <pageSetup firstPageNumber="1" useFirstPageNumber="1"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0"/>
  <sheetViews>
    <sheetView tabSelected="1" zoomScalePageLayoutView="0" workbookViewId="0" topLeftCell="A4">
      <selection activeCell="D12" sqref="D12"/>
    </sheetView>
  </sheetViews>
  <sheetFormatPr defaultColWidth="11.57421875" defaultRowHeight="12.75"/>
  <cols>
    <col min="1" max="1" width="6.00390625" style="35" bestFit="1" customWidth="1"/>
    <col min="2" max="2" width="60.8515625" style="36" customWidth="1"/>
    <col min="3" max="3" width="8.57421875" style="37" bestFit="1" customWidth="1"/>
    <col min="4" max="4" width="13.140625" style="12" bestFit="1" customWidth="1"/>
    <col min="5" max="5" width="11.00390625" style="13" customWidth="1"/>
    <col min="6" max="6" width="12.57421875" style="14" bestFit="1" customWidth="1"/>
    <col min="7" max="7" width="15.7109375" style="15" bestFit="1" customWidth="1"/>
    <col min="8" max="8" width="14.140625" style="49" customWidth="1"/>
    <col min="9" max="9" width="17.7109375" style="12" customWidth="1"/>
    <col min="10" max="16384" width="11.57421875" style="12" customWidth="1"/>
  </cols>
  <sheetData>
    <row r="2" ht="15.75"/>
    <row r="3" ht="15.75"/>
    <row r="4" spans="1:8" ht="15.75">
      <c r="A4" s="68" t="s">
        <v>3</v>
      </c>
      <c r="B4" s="68"/>
      <c r="C4" s="68"/>
      <c r="D4" s="68"/>
      <c r="E4" s="68"/>
      <c r="F4" s="68"/>
      <c r="G4" s="68"/>
      <c r="H4" s="68"/>
    </row>
    <row r="5" spans="1:8" ht="15.75">
      <c r="A5" s="68" t="s">
        <v>12</v>
      </c>
      <c r="B5" s="68"/>
      <c r="C5" s="68"/>
      <c r="D5" s="68"/>
      <c r="E5" s="68"/>
      <c r="F5" s="68"/>
      <c r="G5" s="68"/>
      <c r="H5" s="68"/>
    </row>
    <row r="6" spans="1:3" ht="15.75">
      <c r="A6" s="68"/>
      <c r="B6" s="68"/>
      <c r="C6" s="68"/>
    </row>
    <row r="7" spans="1:8" ht="15.75">
      <c r="A7" s="68" t="s">
        <v>4</v>
      </c>
      <c r="B7" s="68"/>
      <c r="C7" s="68"/>
      <c r="D7" s="68"/>
      <c r="E7" s="68"/>
      <c r="F7" s="68"/>
      <c r="G7" s="68"/>
      <c r="H7" s="68"/>
    </row>
    <row r="8" spans="1:3" ht="1.5" customHeight="1">
      <c r="A8" s="16"/>
      <c r="B8" s="16"/>
      <c r="C8" s="16"/>
    </row>
    <row r="9" spans="1:9" ht="15">
      <c r="A9" s="69" t="s">
        <v>8</v>
      </c>
      <c r="B9" s="70"/>
      <c r="C9" s="70"/>
      <c r="D9" s="70"/>
      <c r="E9" s="70"/>
      <c r="F9" s="70"/>
      <c r="G9" s="70"/>
      <c r="H9" s="70"/>
      <c r="I9" s="17"/>
    </row>
    <row r="10" spans="1:8" s="21" customFormat="1" ht="46.5">
      <c r="A10" s="18" t="s">
        <v>2</v>
      </c>
      <c r="B10" s="19" t="s">
        <v>0</v>
      </c>
      <c r="C10" s="19" t="s">
        <v>1</v>
      </c>
      <c r="D10" s="45" t="s">
        <v>5</v>
      </c>
      <c r="E10" s="47" t="s">
        <v>11</v>
      </c>
      <c r="F10" s="46" t="s">
        <v>6</v>
      </c>
      <c r="G10" s="20" t="s">
        <v>7</v>
      </c>
      <c r="H10" s="51" t="s">
        <v>25</v>
      </c>
    </row>
    <row r="11" spans="1:8" s="21" customFormat="1" ht="15">
      <c r="A11" s="58" t="s">
        <v>26</v>
      </c>
      <c r="B11" s="59"/>
      <c r="C11" s="59"/>
      <c r="D11" s="59"/>
      <c r="E11" s="59"/>
      <c r="F11" s="59"/>
      <c r="G11" s="59"/>
      <c r="H11" s="60"/>
    </row>
    <row r="12" spans="1:9" ht="30.75">
      <c r="A12" s="22">
        <v>1</v>
      </c>
      <c r="B12" s="23" t="s">
        <v>17</v>
      </c>
      <c r="C12" s="24" t="s">
        <v>16</v>
      </c>
      <c r="D12" s="25" t="s">
        <v>15</v>
      </c>
      <c r="E12" s="48">
        <v>700</v>
      </c>
      <c r="F12" s="26">
        <v>201.15</v>
      </c>
      <c r="G12" s="27">
        <f>E12*F12</f>
        <v>140805</v>
      </c>
      <c r="H12" s="66">
        <v>0.0783</v>
      </c>
      <c r="I12" s="17"/>
    </row>
    <row r="13" spans="1:9" ht="48.75" customHeight="1">
      <c r="A13" s="22">
        <v>2</v>
      </c>
      <c r="B13" s="23" t="s">
        <v>23</v>
      </c>
      <c r="C13" s="24" t="s">
        <v>19</v>
      </c>
      <c r="D13" s="48" t="s">
        <v>20</v>
      </c>
      <c r="E13" s="48" t="s">
        <v>20</v>
      </c>
      <c r="F13" s="26">
        <v>0</v>
      </c>
      <c r="G13" s="27">
        <v>200000</v>
      </c>
      <c r="H13" s="67"/>
      <c r="I13" s="17"/>
    </row>
    <row r="14" spans="1:9" ht="17.25" customHeight="1">
      <c r="A14" s="12"/>
      <c r="B14" s="64" t="s">
        <v>28</v>
      </c>
      <c r="C14" s="64"/>
      <c r="D14" s="64"/>
      <c r="E14" s="64"/>
      <c r="F14" s="65"/>
      <c r="G14" s="27">
        <f>SUM(G12:G13)</f>
        <v>340805</v>
      </c>
      <c r="H14" s="52"/>
      <c r="I14" s="17"/>
    </row>
    <row r="15" spans="1:9" ht="15">
      <c r="A15" s="61" t="s">
        <v>27</v>
      </c>
      <c r="B15" s="62"/>
      <c r="C15" s="62"/>
      <c r="D15" s="62"/>
      <c r="E15" s="62"/>
      <c r="F15" s="62"/>
      <c r="G15" s="62"/>
      <c r="H15" s="63"/>
      <c r="I15" s="17"/>
    </row>
    <row r="16" spans="1:9" ht="46.5">
      <c r="A16" s="22">
        <v>3</v>
      </c>
      <c r="B16" s="23" t="s">
        <v>21</v>
      </c>
      <c r="C16" s="24" t="s">
        <v>16</v>
      </c>
      <c r="D16" s="48" t="s">
        <v>20</v>
      </c>
      <c r="E16" s="48">
        <v>700</v>
      </c>
      <c r="F16" s="26">
        <v>150.01</v>
      </c>
      <c r="G16" s="27">
        <f>E16*F16</f>
        <v>105007</v>
      </c>
      <c r="H16" s="66">
        <v>0.0666</v>
      </c>
      <c r="I16" s="17"/>
    </row>
    <row r="17" spans="1:9" ht="43.5" customHeight="1">
      <c r="A17" s="22">
        <v>4</v>
      </c>
      <c r="B17" s="23" t="s">
        <v>24</v>
      </c>
      <c r="C17" s="24" t="s">
        <v>19</v>
      </c>
      <c r="D17" s="25" t="s">
        <v>15</v>
      </c>
      <c r="E17" s="48" t="s">
        <v>20</v>
      </c>
      <c r="F17" s="26">
        <v>0</v>
      </c>
      <c r="G17" s="27">
        <v>200000</v>
      </c>
      <c r="H17" s="67"/>
      <c r="I17" s="17"/>
    </row>
    <row r="18" spans="1:9" ht="20.25" customHeight="1">
      <c r="A18" s="64" t="s">
        <v>28</v>
      </c>
      <c r="B18" s="64"/>
      <c r="C18" s="64"/>
      <c r="D18" s="64"/>
      <c r="E18" s="64"/>
      <c r="F18" s="65"/>
      <c r="G18" s="27">
        <f>SUM(G16:G17)</f>
        <v>305007</v>
      </c>
      <c r="H18" s="52"/>
      <c r="I18" s="17"/>
    </row>
    <row r="19" spans="1:9" ht="39" customHeight="1">
      <c r="A19" s="56" t="s">
        <v>10</v>
      </c>
      <c r="B19" s="56"/>
      <c r="C19" s="56"/>
      <c r="D19" s="56"/>
      <c r="E19" s="57"/>
      <c r="F19" s="56"/>
      <c r="G19" s="28">
        <f>SUM(G14,G18)</f>
        <v>645812</v>
      </c>
      <c r="H19" s="53"/>
      <c r="I19" s="17"/>
    </row>
    <row r="20" spans="1:9" ht="15">
      <c r="A20" s="29"/>
      <c r="B20" s="30"/>
      <c r="C20" s="31"/>
      <c r="D20" s="32"/>
      <c r="E20" s="33"/>
      <c r="F20" s="34"/>
      <c r="G20" s="34"/>
      <c r="H20" s="50"/>
      <c r="I20" s="17"/>
    </row>
    <row r="21" ht="68.25" customHeight="1"/>
    <row r="22" ht="81.75" customHeight="1"/>
    <row r="23" ht="248.25" customHeight="1"/>
    <row r="24" ht="97.5" customHeight="1"/>
    <row r="25" ht="99" customHeight="1"/>
    <row r="26" ht="204.75" customHeight="1"/>
    <row r="27" ht="116.25" customHeight="1"/>
    <row r="28" ht="71.25" customHeight="1"/>
    <row r="29" ht="66" customHeight="1"/>
    <row r="30" ht="62.25" customHeight="1"/>
    <row r="31" ht="63.75" customHeight="1"/>
    <row r="32" ht="63.75" customHeight="1"/>
    <row r="33" ht="66" customHeight="1"/>
  </sheetData>
  <sheetProtection/>
  <mergeCells count="12">
    <mergeCell ref="A4:H4"/>
    <mergeCell ref="A5:H5"/>
    <mergeCell ref="A6:C6"/>
    <mergeCell ref="A7:H7"/>
    <mergeCell ref="A9:H9"/>
    <mergeCell ref="A19:F19"/>
    <mergeCell ref="A11:H11"/>
    <mergeCell ref="A15:H15"/>
    <mergeCell ref="A18:F18"/>
    <mergeCell ref="B14:F14"/>
    <mergeCell ref="H12:H13"/>
    <mergeCell ref="H16:H17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Nadilson-CPL</dc:creator>
  <cp:keywords/>
  <dc:description/>
  <cp:lastModifiedBy>User</cp:lastModifiedBy>
  <cp:lastPrinted>2022-07-12T17:02:03Z</cp:lastPrinted>
  <dcterms:created xsi:type="dcterms:W3CDTF">2015-02-09T17:02:04Z</dcterms:created>
  <dcterms:modified xsi:type="dcterms:W3CDTF">2023-06-02T15:38:50Z</dcterms:modified>
  <cp:category/>
  <cp:version/>
  <cp:contentType/>
  <cp:contentStatus/>
</cp:coreProperties>
</file>