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CPL CANTA\PE. 011.2023 - PROC. 037.23 - INTERNET\"/>
    </mc:Choice>
  </mc:AlternateContent>
  <bookViews>
    <workbookView xWindow="0" yWindow="0" windowWidth="23040" windowHeight="9072"/>
  </bookViews>
  <sheets>
    <sheet name="Plan2 (2)" sheetId="4" r:id="rId1"/>
    <sheet name="Planilha1" sheetId="5" r:id="rId2"/>
  </sheets>
  <definedNames>
    <definedName name="_xlnm.Print_Area" localSheetId="0">'Plan2 (2)'!$A$1:$Q$30</definedName>
    <definedName name="OLE_LINK3" localSheetId="0">'Plan2 (2)'!#REF!</definedName>
    <definedName name="_xlnm.Print_Titles" localSheetId="0">'Plan2 (2)'!$1:$3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4" l="1"/>
  <c r="O7" i="4"/>
  <c r="O6" i="4"/>
  <c r="O5" i="4"/>
  <c r="O4" i="4"/>
  <c r="N5" i="4" l="1"/>
  <c r="N6" i="4"/>
  <c r="N8" i="4"/>
  <c r="N4" i="4"/>
  <c r="K8" i="4"/>
  <c r="K4" i="4"/>
  <c r="M5" i="4"/>
  <c r="M6" i="4"/>
  <c r="M7" i="4"/>
  <c r="N7" i="4" s="1"/>
  <c r="M8" i="4"/>
  <c r="M4" i="4"/>
  <c r="J5" i="4"/>
  <c r="K5" i="4" s="1"/>
  <c r="J6" i="4"/>
  <c r="K6" i="4" s="1"/>
  <c r="J7" i="4"/>
  <c r="K7" i="4" s="1"/>
  <c r="J8" i="4"/>
  <c r="J4" i="4"/>
  <c r="G6" i="4"/>
  <c r="G7" i="4"/>
  <c r="G8" i="4"/>
  <c r="P8" i="4" s="1"/>
  <c r="Q8" i="4" s="1"/>
  <c r="G5" i="4"/>
  <c r="P5" i="4" s="1"/>
  <c r="Q5" i="4" s="1"/>
  <c r="G4" i="4"/>
  <c r="M9" i="4" l="1"/>
  <c r="K9" i="4"/>
  <c r="G9" i="4"/>
  <c r="P4" i="4"/>
  <c r="H7" i="4"/>
  <c r="P7" i="4"/>
  <c r="P6" i="4"/>
  <c r="Q6" i="4" s="1"/>
  <c r="H4" i="4"/>
  <c r="H8" i="4"/>
  <c r="H6" i="4"/>
  <c r="H5" i="4"/>
  <c r="J9" i="4"/>
  <c r="N9" i="4"/>
  <c r="X10" i="4"/>
  <c r="Q7" i="4" l="1"/>
  <c r="P9" i="4"/>
  <c r="H9" i="4"/>
  <c r="Q4" i="4"/>
  <c r="Q9" i="4" s="1"/>
</calcChain>
</file>

<file path=xl/sharedStrings.xml><?xml version="1.0" encoding="utf-8"?>
<sst xmlns="http://schemas.openxmlformats.org/spreadsheetml/2006/main" count="57" uniqueCount="51">
  <si>
    <t>ITEM</t>
  </si>
  <si>
    <t>QUANT</t>
  </si>
  <si>
    <t>UND</t>
  </si>
  <si>
    <t>APROVADA POR:</t>
  </si>
  <si>
    <t>SOMA TOTAL (R$)</t>
  </si>
  <si>
    <t>Observações:</t>
  </si>
  <si>
    <t xml:space="preserve"> MENOR VALOR TOTAL (R$)</t>
  </si>
  <si>
    <t>ESPECIFICAÇÃO</t>
  </si>
  <si>
    <t>MAPA COMPARATIVO DE PREÇOS</t>
  </si>
  <si>
    <t>ELABORADO POR:</t>
  </si>
  <si>
    <t xml:space="preserve">VALOR UNITÁRIO  </t>
  </si>
  <si>
    <t xml:space="preserve">VALOR TOTAL  </t>
  </si>
  <si>
    <t xml:space="preserve">VALOR TOTAL </t>
  </si>
  <si>
    <t xml:space="preserve">VALOR UNITÁRIO </t>
  </si>
  <si>
    <t xml:space="preserve">MÊS </t>
  </si>
  <si>
    <t>Secretária Municipal de Planejamento, Administração e Finanças</t>
  </si>
  <si>
    <t xml:space="preserve">               Carla Cristina Feitosa Dantas</t>
  </si>
  <si>
    <t xml:space="preserve">                                     Decreto nº153/2021</t>
  </si>
  <si>
    <t>QUANT/PONTOS</t>
  </si>
  <si>
    <t xml:space="preserve">Serviço de Link de acesso à Internet com velocidade de 50 Mbps via Fibra ótica na Malha final, abrangendo o fornecimento de equipamentos em comodato. </t>
  </si>
  <si>
    <t>Serviço de Link de acesso à Internet com velocidade de 40 Mbps via Fibra Óptica na Malha final, abrangendo o fornecimento de equipamentos em comodato.</t>
  </si>
  <si>
    <t>Serviço de Link de acesso à Internet com velocidade de 20 Mbps via Fibra óptica na Malha final, abrangendo o fornecimento de equipamentos em comodato.</t>
  </si>
  <si>
    <t>Serviço de Link de acesso à Internet com velocidade de 10 Mbps via Fibra óptica na Malha final, abrangendo o fornecimento de equipamentos em comodato.</t>
  </si>
  <si>
    <t>VALOR MENSAL</t>
  </si>
  <si>
    <t>GRZ SERVIÇOS E TECNOLOGIA LTDA</t>
  </si>
  <si>
    <t>VALOR TOTAL DE PONTOS/MÊS</t>
  </si>
  <si>
    <t>GRZ SERVIÇOS E TECNOLOGIAS LTDA - CNPJ Nº 07.872.397/0001-50</t>
  </si>
  <si>
    <t>4WNET ES COMUNICAÇÕES EIRELI-ME</t>
  </si>
  <si>
    <t>4WNET ES COMUNICAÇÕES EIRELI-ME - CNPJ: 22.624.672/0001-00</t>
  </si>
  <si>
    <t>VIA  NET INFORMÁTICALTDA-ME</t>
  </si>
  <si>
    <t>VALOR TOTAL</t>
  </si>
  <si>
    <t>VIA NET INFORMATICA LTDA - CNPJ: 23.474.251/0001-03</t>
  </si>
  <si>
    <t>Serviços de VPN, abrangendo o fornecimento de equipamentos em comodato.</t>
  </si>
  <si>
    <t>GEOMARA COSTA LIMA</t>
  </si>
  <si>
    <t>ASSESSORA I</t>
  </si>
  <si>
    <t>MENOR VALOR MENSAL (R$)</t>
  </si>
  <si>
    <t>MENOR VALOR UNITÁRIO (R$)</t>
  </si>
  <si>
    <t>MARIA DA GUIA SOUSA MENDES</t>
  </si>
  <si>
    <t>Secretária Municipal de Assistência e Ação Social</t>
  </si>
  <si>
    <t>Decreto Nº 006/2021</t>
  </si>
  <si>
    <t>ALEX LIMA DA SILVA</t>
  </si>
  <si>
    <t>Secretária Municipal de Saúde</t>
  </si>
  <si>
    <t>Decreto nº142/2021</t>
  </si>
  <si>
    <t>KENNEDY LEITE DA SILVA</t>
  </si>
  <si>
    <t xml:space="preserve">Secretário Municipal de Educação  </t>
  </si>
  <si>
    <t>Decreto nº 197/2021</t>
  </si>
  <si>
    <t>Secretário Municipal de Meio Ambiente</t>
  </si>
  <si>
    <t>Decreto nº 094/2021</t>
  </si>
  <si>
    <t>Elaborado por:</t>
  </si>
  <si>
    <t>Cantá - RR,18 DE ABRIL DE 2023</t>
  </si>
  <si>
    <t>CLAUDIO GOMES DE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</si>
</sst>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.0_-;\-&quot;R$&quot;\ * #,##0.0_-;_-&quot;R$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1.5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44" fontId="2" fillId="2" borderId="0" xfId="1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0" fillId="0" borderId="0" xfId="0" applyNumberFormat="1"/>
    <xf numFmtId="8" fontId="5" fillId="0" borderId="3" xfId="0" applyNumberFormat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43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left" vertical="center"/>
    </xf>
    <xf numFmtId="0" fontId="7" fillId="2" borderId="9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vertical="center"/>
    </xf>
    <xf numFmtId="0" fontId="14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15" fillId="2" borderId="0" xfId="0" applyFont="1" applyFill="1"/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44" fontId="12" fillId="2" borderId="0" xfId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44" fontId="9" fillId="3" borderId="16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8" fontId="9" fillId="2" borderId="1" xfId="1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right"/>
    </xf>
    <xf numFmtId="0" fontId="20" fillId="2" borderId="0" xfId="0" applyFont="1" applyFill="1"/>
    <xf numFmtId="0" fontId="23" fillId="2" borderId="0" xfId="0" applyFont="1" applyFill="1"/>
    <xf numFmtId="0" fontId="24" fillId="2" borderId="0" xfId="0" applyFont="1" applyFill="1"/>
    <xf numFmtId="164" fontId="21" fillId="2" borderId="0" xfId="1" applyNumberFormat="1" applyFont="1" applyFill="1" applyAlignment="1">
      <alignment vertical="center"/>
    </xf>
    <xf numFmtId="44" fontId="21" fillId="2" borderId="0" xfId="1" applyFont="1" applyFill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0" fontId="11" fillId="2" borderId="7" xfId="0" applyNumberFormat="1" applyFont="1" applyFill="1" applyBorder="1" applyAlignment="1">
      <alignment horizontal="left" vertical="top" wrapText="1"/>
    </xf>
    <xf numFmtId="0" fontId="11" fillId="2" borderId="6" xfId="0" applyNumberFormat="1" applyFont="1" applyFill="1" applyBorder="1" applyAlignment="1">
      <alignment horizontal="left" vertical="top" wrapText="1"/>
    </xf>
    <xf numFmtId="0" fontId="11" fillId="2" borderId="8" xfId="0" applyNumberFormat="1" applyFont="1" applyFill="1" applyBorder="1" applyAlignment="1">
      <alignment horizontal="left" vertical="top" wrapText="1"/>
    </xf>
    <xf numFmtId="0" fontId="11" fillId="2" borderId="9" xfId="0" applyNumberFormat="1" applyFont="1" applyFill="1" applyBorder="1" applyAlignment="1">
      <alignment horizontal="left" vertical="top" wrapText="1"/>
    </xf>
    <xf numFmtId="0" fontId="11" fillId="2" borderId="0" xfId="0" applyNumberFormat="1" applyFont="1" applyFill="1" applyBorder="1" applyAlignment="1">
      <alignment horizontal="left" vertical="top" wrapText="1"/>
    </xf>
    <xf numFmtId="0" fontId="11" fillId="2" borderId="10" xfId="0" applyNumberFormat="1" applyFont="1" applyFill="1" applyBorder="1" applyAlignment="1">
      <alignment horizontal="left" vertical="top" wrapText="1"/>
    </xf>
    <xf numFmtId="0" fontId="11" fillId="2" borderId="11" xfId="0" applyNumberFormat="1" applyFont="1" applyFill="1" applyBorder="1" applyAlignment="1">
      <alignment horizontal="left" vertical="top" wrapText="1"/>
    </xf>
    <xf numFmtId="0" fontId="11" fillId="2" borderId="2" xfId="0" applyNumberFormat="1" applyFont="1" applyFill="1" applyBorder="1" applyAlignment="1">
      <alignment horizontal="left" vertical="top" wrapText="1"/>
    </xf>
    <xf numFmtId="0" fontId="11" fillId="2" borderId="12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" fontId="8" fillId="3" borderId="16" xfId="1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view="pageLayout" topLeftCell="B3" zoomScale="75" zoomScaleNormal="84" zoomScaleSheetLayoutView="70" zoomScalePageLayoutView="75" workbookViewId="0">
      <selection activeCell="H11" sqref="H11:Q13"/>
    </sheetView>
  </sheetViews>
  <sheetFormatPr defaultColWidth="9.109375" defaultRowHeight="13.8" x14ac:dyDescent="0.25"/>
  <cols>
    <col min="1" max="1" width="7.44140625" style="4" customWidth="1"/>
    <col min="2" max="2" width="7.44140625" style="34" customWidth="1"/>
    <col min="3" max="3" width="8.33203125" style="4" customWidth="1"/>
    <col min="4" max="4" width="8.109375" style="1" customWidth="1"/>
    <col min="5" max="5" width="46.5546875" style="1" customWidth="1"/>
    <col min="6" max="7" width="15.109375" style="1" customWidth="1"/>
    <col min="8" max="8" width="16.109375" style="1" customWidth="1"/>
    <col min="9" max="10" width="15.88671875" style="1" customWidth="1"/>
    <col min="11" max="11" width="16.33203125" style="1" customWidth="1"/>
    <col min="12" max="13" width="14" style="1" customWidth="1"/>
    <col min="14" max="15" width="16.109375" style="5" customWidth="1"/>
    <col min="16" max="16" width="14" style="2" customWidth="1"/>
    <col min="17" max="17" width="17.88671875" style="1" customWidth="1"/>
    <col min="18" max="18" width="9.109375" style="1"/>
    <col min="19" max="19" width="19" style="1" customWidth="1"/>
    <col min="20" max="20" width="11.88671875" style="1" customWidth="1"/>
    <col min="21" max="21" width="3.5546875" style="1" customWidth="1"/>
    <col min="22" max="22" width="19" style="1" customWidth="1"/>
    <col min="23" max="23" width="5.44140625" style="1" customWidth="1"/>
    <col min="24" max="24" width="10.5546875" style="1" bestFit="1" customWidth="1"/>
    <col min="25" max="16384" width="9.109375" style="1"/>
  </cols>
  <sheetData>
    <row r="1" spans="1:24" ht="17.399999999999999" customHeight="1" x14ac:dyDescent="0.25">
      <c r="A1" s="76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4" ht="27" customHeight="1" x14ac:dyDescent="0.25">
      <c r="A2" s="68" t="s">
        <v>0</v>
      </c>
      <c r="B2" s="74" t="s">
        <v>18</v>
      </c>
      <c r="C2" s="68" t="s">
        <v>2</v>
      </c>
      <c r="D2" s="68" t="s">
        <v>1</v>
      </c>
      <c r="E2" s="68" t="s">
        <v>7</v>
      </c>
      <c r="F2" s="68" t="s">
        <v>24</v>
      </c>
      <c r="G2" s="68"/>
      <c r="H2" s="68"/>
      <c r="I2" s="69" t="s">
        <v>27</v>
      </c>
      <c r="J2" s="70"/>
      <c r="K2" s="71"/>
      <c r="L2" s="68" t="s">
        <v>29</v>
      </c>
      <c r="M2" s="68"/>
      <c r="N2" s="68"/>
      <c r="O2" s="72" t="s">
        <v>36</v>
      </c>
      <c r="P2" s="72" t="s">
        <v>35</v>
      </c>
      <c r="Q2" s="77" t="s">
        <v>6</v>
      </c>
      <c r="S2" s="66"/>
      <c r="T2" s="5"/>
    </row>
    <row r="3" spans="1:24" ht="48" customHeight="1" thickBot="1" x14ac:dyDescent="0.3">
      <c r="A3" s="74"/>
      <c r="B3" s="75"/>
      <c r="C3" s="74"/>
      <c r="D3" s="74"/>
      <c r="E3" s="74"/>
      <c r="F3" s="32" t="s">
        <v>10</v>
      </c>
      <c r="G3" s="32" t="s">
        <v>25</v>
      </c>
      <c r="H3" s="32" t="s">
        <v>11</v>
      </c>
      <c r="I3" s="32" t="s">
        <v>10</v>
      </c>
      <c r="J3" s="32" t="s">
        <v>23</v>
      </c>
      <c r="K3" s="32" t="s">
        <v>12</v>
      </c>
      <c r="L3" s="32" t="s">
        <v>13</v>
      </c>
      <c r="M3" s="32" t="s">
        <v>23</v>
      </c>
      <c r="N3" s="32" t="s">
        <v>30</v>
      </c>
      <c r="O3" s="73"/>
      <c r="P3" s="73"/>
      <c r="Q3" s="78"/>
      <c r="S3" s="66"/>
      <c r="T3" s="5"/>
    </row>
    <row r="4" spans="1:24" ht="60.6" thickBot="1" x14ac:dyDescent="0.3">
      <c r="A4" s="30">
        <v>1</v>
      </c>
      <c r="B4" s="30">
        <v>3</v>
      </c>
      <c r="C4" s="30" t="s">
        <v>14</v>
      </c>
      <c r="D4" s="30">
        <v>12</v>
      </c>
      <c r="E4" s="35" t="s">
        <v>19</v>
      </c>
      <c r="F4" s="31">
        <v>2250</v>
      </c>
      <c r="G4" s="31">
        <f>F4*B4</f>
        <v>6750</v>
      </c>
      <c r="H4" s="31">
        <f>G4*D4</f>
        <v>81000</v>
      </c>
      <c r="I4" s="31">
        <v>2500</v>
      </c>
      <c r="J4" s="31">
        <f>I4*B4</f>
        <v>7500</v>
      </c>
      <c r="K4" s="31">
        <f>J4*D4</f>
        <v>90000</v>
      </c>
      <c r="L4" s="31">
        <v>2489</v>
      </c>
      <c r="M4" s="31">
        <f>L4*B4</f>
        <v>7467</v>
      </c>
      <c r="N4" s="31">
        <f>M4*D4</f>
        <v>89604</v>
      </c>
      <c r="O4" s="31">
        <f>ROUND(AVERAGE(F4,I4,L4),3)</f>
        <v>2413</v>
      </c>
      <c r="P4" s="31">
        <f>ROUND(AVERAGE(G4,J4,M4),3)</f>
        <v>7239</v>
      </c>
      <c r="Q4" s="31">
        <f>P4*D4</f>
        <v>86868</v>
      </c>
      <c r="S4" s="13"/>
      <c r="T4" s="5"/>
    </row>
    <row r="5" spans="1:24" ht="60.6" thickBot="1" x14ac:dyDescent="0.3">
      <c r="A5" s="30">
        <v>2</v>
      </c>
      <c r="B5" s="30">
        <v>3</v>
      </c>
      <c r="C5" s="30" t="s">
        <v>14</v>
      </c>
      <c r="D5" s="30">
        <v>12</v>
      </c>
      <c r="E5" s="36" t="s">
        <v>20</v>
      </c>
      <c r="F5" s="31">
        <v>1800</v>
      </c>
      <c r="G5" s="31">
        <f>F5*B5</f>
        <v>5400</v>
      </c>
      <c r="H5" s="31">
        <f t="shared" ref="H5:H8" si="0">G5*D5</f>
        <v>64800</v>
      </c>
      <c r="I5" s="31">
        <v>2200</v>
      </c>
      <c r="J5" s="31">
        <f t="shared" ref="J5:J8" si="1">I5*B5</f>
        <v>6600</v>
      </c>
      <c r="K5" s="31">
        <f t="shared" ref="K5:K8" si="2">J5*D5</f>
        <v>79200</v>
      </c>
      <c r="L5" s="31">
        <v>2366</v>
      </c>
      <c r="M5" s="31">
        <f t="shared" ref="M5:M8" si="3">L5*B5</f>
        <v>7098</v>
      </c>
      <c r="N5" s="31">
        <f t="shared" ref="N5:N8" si="4">M5*D5</f>
        <v>85176</v>
      </c>
      <c r="O5" s="31">
        <f t="shared" ref="O5:O8" si="5">ROUND(AVERAGE(F5,I5,L5),3)</f>
        <v>2122</v>
      </c>
      <c r="P5" s="31">
        <f t="shared" ref="P5:P8" si="6">ROUND(AVERAGE(G5,J5,M5),3)</f>
        <v>6366</v>
      </c>
      <c r="Q5" s="31">
        <f t="shared" ref="Q5:Q8" si="7">P5*D5</f>
        <v>76392</v>
      </c>
      <c r="S5" s="34"/>
      <c r="T5" s="5"/>
    </row>
    <row r="6" spans="1:24" ht="60.6" thickBot="1" x14ac:dyDescent="0.3">
      <c r="A6" s="30">
        <v>3</v>
      </c>
      <c r="B6" s="30">
        <v>6</v>
      </c>
      <c r="C6" s="30" t="s">
        <v>14</v>
      </c>
      <c r="D6" s="30">
        <v>12</v>
      </c>
      <c r="E6" s="36" t="s">
        <v>21</v>
      </c>
      <c r="F6" s="31">
        <v>890</v>
      </c>
      <c r="G6" s="31">
        <f t="shared" ref="G6:G8" si="8">F6*B6</f>
        <v>5340</v>
      </c>
      <c r="H6" s="31">
        <f t="shared" si="0"/>
        <v>64080</v>
      </c>
      <c r="I6" s="31">
        <v>1200</v>
      </c>
      <c r="J6" s="31">
        <f t="shared" si="1"/>
        <v>7200</v>
      </c>
      <c r="K6" s="31">
        <f t="shared" si="2"/>
        <v>86400</v>
      </c>
      <c r="L6" s="31">
        <v>1255</v>
      </c>
      <c r="M6" s="31">
        <f t="shared" si="3"/>
        <v>7530</v>
      </c>
      <c r="N6" s="31">
        <f t="shared" si="4"/>
        <v>90360</v>
      </c>
      <c r="O6" s="31">
        <f t="shared" si="5"/>
        <v>1115</v>
      </c>
      <c r="P6" s="31">
        <f t="shared" si="6"/>
        <v>6690</v>
      </c>
      <c r="Q6" s="31">
        <f t="shared" si="7"/>
        <v>80280</v>
      </c>
      <c r="S6" s="34"/>
      <c r="T6" s="5"/>
    </row>
    <row r="7" spans="1:24" ht="60.6" thickBot="1" x14ac:dyDescent="0.3">
      <c r="A7" s="30">
        <v>4</v>
      </c>
      <c r="B7" s="30">
        <v>66</v>
      </c>
      <c r="C7" s="30" t="s">
        <v>14</v>
      </c>
      <c r="D7" s="30">
        <v>12</v>
      </c>
      <c r="E7" s="36" t="s">
        <v>22</v>
      </c>
      <c r="F7" s="31">
        <v>440</v>
      </c>
      <c r="G7" s="31">
        <f t="shared" si="8"/>
        <v>29040</v>
      </c>
      <c r="H7" s="31">
        <f t="shared" si="0"/>
        <v>348480</v>
      </c>
      <c r="I7" s="31">
        <v>650</v>
      </c>
      <c r="J7" s="31">
        <f t="shared" si="1"/>
        <v>42900</v>
      </c>
      <c r="K7" s="31">
        <f t="shared" si="2"/>
        <v>514800</v>
      </c>
      <c r="L7" s="31">
        <v>800</v>
      </c>
      <c r="M7" s="31">
        <f t="shared" si="3"/>
        <v>52800</v>
      </c>
      <c r="N7" s="31">
        <f t="shared" si="4"/>
        <v>633600</v>
      </c>
      <c r="O7" s="31">
        <f t="shared" si="5"/>
        <v>630</v>
      </c>
      <c r="P7" s="31">
        <f t="shared" si="6"/>
        <v>41580</v>
      </c>
      <c r="Q7" s="31">
        <f t="shared" si="7"/>
        <v>498960</v>
      </c>
      <c r="S7" s="34"/>
      <c r="T7" s="5"/>
    </row>
    <row r="8" spans="1:24" ht="30.6" thickBot="1" x14ac:dyDescent="0.3">
      <c r="A8" s="30">
        <v>5</v>
      </c>
      <c r="B8" s="30">
        <v>1</v>
      </c>
      <c r="C8" s="30" t="s">
        <v>14</v>
      </c>
      <c r="D8" s="30">
        <v>12</v>
      </c>
      <c r="E8" s="36" t="s">
        <v>32</v>
      </c>
      <c r="F8" s="31">
        <v>300</v>
      </c>
      <c r="G8" s="31">
        <f t="shared" si="8"/>
        <v>300</v>
      </c>
      <c r="H8" s="31">
        <f t="shared" si="0"/>
        <v>3600</v>
      </c>
      <c r="I8" s="31">
        <v>450</v>
      </c>
      <c r="J8" s="31">
        <f t="shared" si="1"/>
        <v>450</v>
      </c>
      <c r="K8" s="31">
        <f t="shared" si="2"/>
        <v>5400</v>
      </c>
      <c r="L8" s="31">
        <v>600</v>
      </c>
      <c r="M8" s="31">
        <f t="shared" si="3"/>
        <v>600</v>
      </c>
      <c r="N8" s="31">
        <f t="shared" si="4"/>
        <v>7200</v>
      </c>
      <c r="O8" s="31">
        <f t="shared" si="5"/>
        <v>450</v>
      </c>
      <c r="P8" s="31">
        <f t="shared" si="6"/>
        <v>450</v>
      </c>
      <c r="Q8" s="31">
        <f t="shared" si="7"/>
        <v>5400</v>
      </c>
      <c r="S8" s="34"/>
      <c r="T8" s="5"/>
    </row>
    <row r="9" spans="1:24" ht="24.75" customHeight="1" x14ac:dyDescent="0.25">
      <c r="A9" s="30"/>
      <c r="B9" s="30"/>
      <c r="C9" s="30"/>
      <c r="D9" s="30"/>
      <c r="E9" s="33"/>
      <c r="F9" s="31"/>
      <c r="G9" s="31">
        <f>SUM(G4:G8)</f>
        <v>46830</v>
      </c>
      <c r="H9" s="31">
        <f>SUM(H4:H8)</f>
        <v>561960</v>
      </c>
      <c r="I9" s="31"/>
      <c r="J9" s="31">
        <f>SUM(J4:J8)</f>
        <v>64650</v>
      </c>
      <c r="K9" s="31">
        <f>SUM(K4:K8)</f>
        <v>775800</v>
      </c>
      <c r="L9" s="31"/>
      <c r="M9" s="31">
        <f>SUM(M4:M8)</f>
        <v>75495</v>
      </c>
      <c r="N9" s="31">
        <f>SUM(N4:N8)</f>
        <v>905940</v>
      </c>
      <c r="O9" s="31"/>
      <c r="P9" s="31">
        <f>SUM(P4:P8)</f>
        <v>62325</v>
      </c>
      <c r="Q9" s="31">
        <f>SUM(Q4:Q8)</f>
        <v>747900</v>
      </c>
      <c r="S9" s="13"/>
      <c r="T9" s="5"/>
    </row>
    <row r="10" spans="1:24" ht="26.25" customHeight="1" x14ac:dyDescent="0.25">
      <c r="A10" s="67" t="s">
        <v>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45">
        <v>747900</v>
      </c>
      <c r="S10" s="6"/>
      <c r="T10" s="12"/>
      <c r="U10" s="3"/>
      <c r="V10" s="12"/>
      <c r="W10" s="3"/>
      <c r="X10" s="12" t="e">
        <f>SUM(#REF!)</f>
        <v>#REF!</v>
      </c>
    </row>
    <row r="11" spans="1:24" ht="17.399999999999999" x14ac:dyDescent="0.25">
      <c r="A11" s="14">
        <v>1</v>
      </c>
      <c r="B11" s="14"/>
      <c r="C11" s="56" t="s">
        <v>26</v>
      </c>
      <c r="D11" s="56"/>
      <c r="E11" s="56"/>
      <c r="F11" s="15"/>
      <c r="G11" s="15"/>
      <c r="H11" s="57" t="s">
        <v>5</v>
      </c>
      <c r="I11" s="58"/>
      <c r="J11" s="58"/>
      <c r="K11" s="58"/>
      <c r="L11" s="58"/>
      <c r="M11" s="58"/>
      <c r="N11" s="58"/>
      <c r="O11" s="58"/>
      <c r="P11" s="58"/>
      <c r="Q11" s="59"/>
      <c r="S11" s="6"/>
      <c r="T11" s="12"/>
      <c r="U11" s="3"/>
      <c r="V11" s="12"/>
      <c r="W11" s="3"/>
      <c r="X11" s="12"/>
    </row>
    <row r="12" spans="1:24" ht="19.5" customHeight="1" x14ac:dyDescent="0.25">
      <c r="A12" s="14">
        <v>2</v>
      </c>
      <c r="B12" s="14"/>
      <c r="C12" s="56" t="s">
        <v>28</v>
      </c>
      <c r="D12" s="56"/>
      <c r="E12" s="56"/>
      <c r="F12" s="16"/>
      <c r="G12" s="16"/>
      <c r="H12" s="60"/>
      <c r="I12" s="61"/>
      <c r="J12" s="61"/>
      <c r="K12" s="61"/>
      <c r="L12" s="61"/>
      <c r="M12" s="61"/>
      <c r="N12" s="61"/>
      <c r="O12" s="61"/>
      <c r="P12" s="61"/>
      <c r="Q12" s="62"/>
      <c r="S12" s="6"/>
      <c r="T12" s="12"/>
      <c r="U12" s="3"/>
      <c r="V12" s="12"/>
      <c r="W12" s="3"/>
      <c r="X12" s="12"/>
    </row>
    <row r="13" spans="1:24" ht="17.399999999999999" x14ac:dyDescent="0.25">
      <c r="A13" s="14">
        <v>3</v>
      </c>
      <c r="B13" s="14"/>
      <c r="C13" s="56" t="s">
        <v>31</v>
      </c>
      <c r="D13" s="56"/>
      <c r="E13" s="56"/>
      <c r="F13" s="17"/>
      <c r="G13" s="17"/>
      <c r="H13" s="63"/>
      <c r="I13" s="64"/>
      <c r="J13" s="64"/>
      <c r="K13" s="64"/>
      <c r="L13" s="64"/>
      <c r="M13" s="64"/>
      <c r="N13" s="64"/>
      <c r="O13" s="64"/>
      <c r="P13" s="64"/>
      <c r="Q13" s="65"/>
      <c r="S13" s="6"/>
      <c r="T13" s="12"/>
      <c r="U13" s="3"/>
      <c r="V13" s="12"/>
      <c r="W13" s="3"/>
      <c r="X13" s="12"/>
    </row>
    <row r="14" spans="1:24" ht="14.4" x14ac:dyDescent="0.25">
      <c r="A14" s="18"/>
      <c r="B14" s="18"/>
      <c r="C14" s="18"/>
      <c r="D14" s="46"/>
      <c r="E14" s="43" t="s">
        <v>48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</row>
    <row r="15" spans="1:24" ht="14.4" x14ac:dyDescent="0.25">
      <c r="A15" s="20"/>
      <c r="B15" s="20"/>
      <c r="C15" s="19"/>
      <c r="E15" s="43"/>
      <c r="P15" s="1"/>
      <c r="Q15" s="48" t="s">
        <v>49</v>
      </c>
    </row>
    <row r="16" spans="1:24" ht="14.4" x14ac:dyDescent="0.25">
      <c r="A16" s="22" t="s">
        <v>9</v>
      </c>
      <c r="B16" s="22"/>
      <c r="C16" s="23"/>
      <c r="D16" s="49"/>
      <c r="E16" s="41"/>
      <c r="F16" s="49"/>
      <c r="G16" s="49"/>
      <c r="I16" s="50" t="s">
        <v>3</v>
      </c>
      <c r="J16" s="50"/>
      <c r="K16" s="49"/>
      <c r="L16" s="49"/>
      <c r="M16" s="49"/>
      <c r="P16" s="1"/>
    </row>
    <row r="17" spans="1:17" ht="22.5" customHeight="1" x14ac:dyDescent="0.25">
      <c r="A17" s="22"/>
      <c r="B17" s="22"/>
      <c r="C17" s="23"/>
      <c r="D17" s="49"/>
      <c r="E17" s="42"/>
      <c r="F17" s="49"/>
      <c r="G17" s="49"/>
      <c r="I17" s="49"/>
      <c r="J17" s="49"/>
      <c r="K17" s="49"/>
      <c r="L17" s="49"/>
      <c r="M17" s="49"/>
      <c r="P17" s="1"/>
    </row>
    <row r="18" spans="1:17" ht="14.4" x14ac:dyDescent="0.25">
      <c r="A18" s="37" t="s">
        <v>33</v>
      </c>
      <c r="B18" s="37"/>
      <c r="C18" s="38"/>
      <c r="D18" s="51"/>
      <c r="E18" s="43"/>
      <c r="F18" s="49"/>
      <c r="G18" s="49"/>
      <c r="I18" s="51" t="s">
        <v>16</v>
      </c>
      <c r="J18" s="51"/>
      <c r="K18" s="49"/>
      <c r="L18" s="49"/>
      <c r="M18" s="49"/>
      <c r="P18" s="1"/>
    </row>
    <row r="19" spans="1:17" x14ac:dyDescent="0.25">
      <c r="A19" s="39" t="s">
        <v>34</v>
      </c>
      <c r="B19" s="39"/>
      <c r="C19" s="40"/>
      <c r="D19" s="49"/>
      <c r="E19" s="49"/>
      <c r="F19" s="49"/>
      <c r="G19" s="49"/>
      <c r="I19" s="49" t="s">
        <v>15</v>
      </c>
      <c r="J19" s="49"/>
      <c r="K19" s="49"/>
      <c r="L19" s="49"/>
      <c r="M19" s="49"/>
      <c r="P19" s="1"/>
    </row>
    <row r="20" spans="1:17" x14ac:dyDescent="0.25">
      <c r="A20" s="19"/>
      <c r="B20" s="19"/>
      <c r="C20" s="19"/>
      <c r="I20" s="49" t="s">
        <v>17</v>
      </c>
      <c r="J20" s="49"/>
      <c r="K20" s="49"/>
      <c r="L20" s="49"/>
      <c r="M20" s="49"/>
      <c r="P20" s="1"/>
    </row>
    <row r="21" spans="1:17" x14ac:dyDescent="0.25">
      <c r="A21" s="22"/>
      <c r="B21" s="22"/>
      <c r="C21" s="23"/>
      <c r="D21" s="49"/>
      <c r="E21" s="49"/>
      <c r="F21" s="49"/>
      <c r="G21" s="49"/>
      <c r="P21" s="1"/>
      <c r="Q21" s="52"/>
    </row>
    <row r="22" spans="1:17" x14ac:dyDescent="0.25">
      <c r="A22" s="23"/>
      <c r="B22" s="23"/>
      <c r="C22" s="23"/>
      <c r="D22" s="49"/>
      <c r="E22" s="49"/>
      <c r="F22" s="49"/>
      <c r="G22" s="49"/>
      <c r="P22" s="1"/>
      <c r="Q22" s="53"/>
    </row>
    <row r="23" spans="1:17" ht="14.4" x14ac:dyDescent="0.25">
      <c r="A23" s="24"/>
      <c r="B23" s="24"/>
      <c r="C23" s="23"/>
      <c r="D23" s="49"/>
      <c r="E23" s="41"/>
      <c r="F23" s="49"/>
      <c r="G23" s="49"/>
      <c r="H23" s="3"/>
      <c r="I23" s="3"/>
      <c r="J23" s="3"/>
      <c r="K23" s="3"/>
      <c r="L23" s="3"/>
      <c r="M23" s="3"/>
      <c r="P23" s="1"/>
    </row>
    <row r="24" spans="1:17" ht="14.4" x14ac:dyDescent="0.25">
      <c r="A24" s="23"/>
      <c r="B24" s="23"/>
      <c r="C24" s="23"/>
      <c r="D24" s="49"/>
      <c r="E24" s="41" t="s">
        <v>37</v>
      </c>
      <c r="F24" s="49"/>
      <c r="G24" s="49"/>
      <c r="H24" s="41" t="s">
        <v>40</v>
      </c>
      <c r="K24" s="41" t="s">
        <v>43</v>
      </c>
      <c r="N24" s="41" t="s">
        <v>50</v>
      </c>
      <c r="P24" s="1"/>
    </row>
    <row r="25" spans="1:17" ht="14.4" x14ac:dyDescent="0.25">
      <c r="A25" s="23"/>
      <c r="B25" s="23"/>
      <c r="C25" s="23"/>
      <c r="D25" s="49"/>
      <c r="E25" s="42" t="s">
        <v>38</v>
      </c>
      <c r="F25" s="49"/>
      <c r="G25" s="49"/>
      <c r="H25" s="42" t="s">
        <v>41</v>
      </c>
      <c r="K25" s="42" t="s">
        <v>44</v>
      </c>
      <c r="N25" s="42" t="s">
        <v>46</v>
      </c>
      <c r="P25" s="1"/>
    </row>
    <row r="26" spans="1:17" ht="14.4" x14ac:dyDescent="0.25">
      <c r="A26" s="23"/>
      <c r="B26" s="23"/>
      <c r="C26" s="23"/>
      <c r="D26" s="49"/>
      <c r="E26" s="42" t="s">
        <v>39</v>
      </c>
      <c r="F26" s="49"/>
      <c r="G26" s="49"/>
      <c r="H26" s="42" t="s">
        <v>42</v>
      </c>
      <c r="K26" s="42" t="s">
        <v>45</v>
      </c>
      <c r="N26" s="42" t="s">
        <v>47</v>
      </c>
      <c r="P26" s="1"/>
    </row>
    <row r="27" spans="1:17" ht="14.4" x14ac:dyDescent="0.25">
      <c r="A27" s="19"/>
      <c r="B27" s="19"/>
      <c r="C27" s="19"/>
      <c r="E27" s="54"/>
      <c r="K27" s="43"/>
      <c r="N27" s="44"/>
      <c r="P27" s="1"/>
    </row>
    <row r="28" spans="1:17" x14ac:dyDescent="0.25">
      <c r="A28" s="19"/>
      <c r="B28" s="19"/>
      <c r="C28" s="19"/>
      <c r="P28" s="1"/>
      <c r="Q28" s="55"/>
    </row>
    <row r="29" spans="1:17" x14ac:dyDescent="0.25">
      <c r="A29" s="25"/>
      <c r="B29" s="25"/>
      <c r="C29" s="27"/>
      <c r="H29" s="3"/>
      <c r="I29" s="3"/>
      <c r="J29" s="3"/>
      <c r="K29" s="3"/>
      <c r="L29" s="3"/>
      <c r="M29" s="3"/>
      <c r="P29" s="1"/>
      <c r="Q29" s="55"/>
    </row>
    <row r="30" spans="1:17" x14ac:dyDescent="0.25">
      <c r="A30" s="19"/>
      <c r="B30" s="19"/>
      <c r="C30" s="2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1"/>
      <c r="O30" s="21"/>
      <c r="P30" s="19"/>
      <c r="Q30" s="26"/>
    </row>
    <row r="31" spans="1:17" x14ac:dyDescent="0.25">
      <c r="A31" s="19"/>
      <c r="B31" s="19"/>
      <c r="C31" s="2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1"/>
      <c r="O31" s="21"/>
      <c r="P31" s="29"/>
      <c r="Q31" s="19"/>
    </row>
  </sheetData>
  <mergeCells count="18">
    <mergeCell ref="A1:Q1"/>
    <mergeCell ref="A2:A3"/>
    <mergeCell ref="C2:C3"/>
    <mergeCell ref="D2:D3"/>
    <mergeCell ref="Q2:Q3"/>
    <mergeCell ref="E2:E3"/>
    <mergeCell ref="C13:E13"/>
    <mergeCell ref="H11:Q13"/>
    <mergeCell ref="C11:E11"/>
    <mergeCell ref="C12:E12"/>
    <mergeCell ref="S2:S3"/>
    <mergeCell ref="A10:P10"/>
    <mergeCell ref="F2:H2"/>
    <mergeCell ref="I2:K2"/>
    <mergeCell ref="L2:N2"/>
    <mergeCell ref="P2:P3"/>
    <mergeCell ref="B2:B3"/>
    <mergeCell ref="O2:O3"/>
  </mergeCells>
  <printOptions horizontalCentered="1"/>
  <pageMargins left="0.70866141732283472" right="0.70866141732283472" top="1.1417322834645669" bottom="1.1023622047244095" header="0.31496062992125984" footer="0.31496062992125984"/>
  <pageSetup paperSize="9" scale="38" fitToHeight="0" orientation="landscape" r:id="rId1"/>
  <headerFooter>
    <oddHeader>&amp;C&amp;"Times New Roman,Normal"
ESTADO DE RORAIMA
PREFEITURA MUNICIPAL DE CANTÁ
SECRETARIA MUNICIPAL DE PLANEJAMENTO, ADMINISTRAÇÃO E FINANÇAS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sqref="A1:A18"/>
    </sheetView>
  </sheetViews>
  <sheetFormatPr defaultRowHeight="14.4" x14ac:dyDescent="0.3"/>
  <cols>
    <col min="1" max="1" width="13.6640625" customWidth="1"/>
  </cols>
  <sheetData>
    <row r="1" spans="1:1" ht="15" thickBot="1" x14ac:dyDescent="0.35">
      <c r="A1" s="10"/>
    </row>
    <row r="2" spans="1:1" ht="15" thickBot="1" x14ac:dyDescent="0.35">
      <c r="A2" s="11"/>
    </row>
    <row r="3" spans="1:1" ht="15" thickBot="1" x14ac:dyDescent="0.35">
      <c r="A3" s="11"/>
    </row>
    <row r="4" spans="1:1" ht="15" thickBot="1" x14ac:dyDescent="0.35">
      <c r="A4" s="11"/>
    </row>
    <row r="5" spans="1:1" ht="15" thickBot="1" x14ac:dyDescent="0.35">
      <c r="A5" s="11"/>
    </row>
    <row r="6" spans="1:1" ht="15" thickBot="1" x14ac:dyDescent="0.35">
      <c r="A6" s="11"/>
    </row>
    <row r="7" spans="1:1" ht="15" thickBot="1" x14ac:dyDescent="0.35">
      <c r="A7" s="11"/>
    </row>
    <row r="8" spans="1:1" ht="15" thickBot="1" x14ac:dyDescent="0.35">
      <c r="A8" s="11"/>
    </row>
    <row r="9" spans="1:1" ht="15" thickBot="1" x14ac:dyDescent="0.35">
      <c r="A9" s="11"/>
    </row>
    <row r="10" spans="1:1" ht="15" thickBot="1" x14ac:dyDescent="0.35">
      <c r="A10" s="11"/>
    </row>
    <row r="11" spans="1:1" ht="15" thickBot="1" x14ac:dyDescent="0.35">
      <c r="A11" s="11"/>
    </row>
    <row r="12" spans="1:1" ht="15" thickBot="1" x14ac:dyDescent="0.35">
      <c r="A12" s="11"/>
    </row>
    <row r="13" spans="1:1" ht="15" thickBot="1" x14ac:dyDescent="0.35">
      <c r="A13" s="11"/>
    </row>
    <row r="14" spans="1:1" ht="15" thickBot="1" x14ac:dyDescent="0.35">
      <c r="A14" s="11"/>
    </row>
    <row r="15" spans="1:1" ht="15" thickBot="1" x14ac:dyDescent="0.35">
      <c r="A15" s="11"/>
    </row>
    <row r="16" spans="1:1" ht="15" thickBot="1" x14ac:dyDescent="0.35">
      <c r="A16" s="11"/>
    </row>
    <row r="17" spans="1:1" ht="15" thickBot="1" x14ac:dyDescent="0.35">
      <c r="A17" s="11"/>
    </row>
    <row r="18" spans="1:1" ht="15" thickBot="1" x14ac:dyDescent="0.35">
      <c r="A18" s="7"/>
    </row>
    <row r="19" spans="1:1" ht="15" thickBot="1" x14ac:dyDescent="0.35">
      <c r="A19" s="7"/>
    </row>
    <row r="20" spans="1:1" ht="15" thickBot="1" x14ac:dyDescent="0.35">
      <c r="A20" s="7"/>
    </row>
    <row r="21" spans="1:1" ht="15" thickBot="1" x14ac:dyDescent="0.35">
      <c r="A21" s="11"/>
    </row>
    <row r="22" spans="1:1" ht="15" thickBot="1" x14ac:dyDescent="0.35">
      <c r="A22" s="11"/>
    </row>
    <row r="23" spans="1:1" ht="15" thickBot="1" x14ac:dyDescent="0.35">
      <c r="A23" s="11"/>
    </row>
    <row r="24" spans="1:1" ht="15" thickBot="1" x14ac:dyDescent="0.35">
      <c r="A24" s="11"/>
    </row>
    <row r="25" spans="1:1" ht="15" thickBot="1" x14ac:dyDescent="0.35">
      <c r="A25" s="11"/>
    </row>
    <row r="26" spans="1:1" ht="15" thickBot="1" x14ac:dyDescent="0.35">
      <c r="A26" s="11"/>
    </row>
    <row r="27" spans="1:1" ht="15" thickBot="1" x14ac:dyDescent="0.35">
      <c r="A27" s="11"/>
    </row>
    <row r="28" spans="1:1" ht="15" thickBot="1" x14ac:dyDescent="0.35">
      <c r="A28" s="7"/>
    </row>
    <row r="29" spans="1:1" x14ac:dyDescent="0.3">
      <c r="A29" s="8"/>
    </row>
    <row r="30" spans="1:1" x14ac:dyDescent="0.3">
      <c r="A30" s="8"/>
    </row>
    <row r="31" spans="1:1" ht="15" thickBot="1" x14ac:dyDescent="0.35">
      <c r="A31" s="7"/>
    </row>
    <row r="32" spans="1:1" ht="15" thickBot="1" x14ac:dyDescent="0.35">
      <c r="A32" s="11"/>
    </row>
    <row r="33" spans="1:1" ht="15" thickBot="1" x14ac:dyDescent="0.35">
      <c r="A33" s="11"/>
    </row>
    <row r="34" spans="1:1" ht="15" thickBot="1" x14ac:dyDescent="0.35">
      <c r="A34" s="7"/>
    </row>
    <row r="35" spans="1:1" ht="15" thickBot="1" x14ac:dyDescent="0.35">
      <c r="A35" s="11"/>
    </row>
    <row r="36" spans="1:1" ht="15" thickBot="1" x14ac:dyDescent="0.35">
      <c r="A36" s="7"/>
    </row>
    <row r="37" spans="1:1" ht="15" thickBot="1" x14ac:dyDescent="0.35">
      <c r="A37" s="11"/>
    </row>
    <row r="38" spans="1:1" ht="15" thickBot="1" x14ac:dyDescent="0.35">
      <c r="A38" s="11"/>
    </row>
    <row r="39" spans="1:1" ht="15" thickBot="1" x14ac:dyDescent="0.35">
      <c r="A39" s="11"/>
    </row>
    <row r="40" spans="1:1" ht="15" thickBot="1" x14ac:dyDescent="0.35">
      <c r="A40" s="11"/>
    </row>
    <row r="41" spans="1:1" ht="15" thickBot="1" x14ac:dyDescent="0.35">
      <c r="A41" s="11"/>
    </row>
    <row r="42" spans="1:1" ht="15" thickBot="1" x14ac:dyDescent="0.35">
      <c r="A42" s="11"/>
    </row>
    <row r="43" spans="1:1" ht="15" thickBot="1" x14ac:dyDescent="0.35">
      <c r="A43" s="11"/>
    </row>
    <row r="44" spans="1:1" ht="15" thickBot="1" x14ac:dyDescent="0.35">
      <c r="A44" s="11"/>
    </row>
    <row r="45" spans="1:1" ht="15" thickBot="1" x14ac:dyDescent="0.35">
      <c r="A45" s="11"/>
    </row>
    <row r="46" spans="1:1" ht="15" thickBot="1" x14ac:dyDescent="0.35">
      <c r="A46" s="11"/>
    </row>
    <row r="47" spans="1:1" ht="15" thickBot="1" x14ac:dyDescent="0.35">
      <c r="A47" s="11"/>
    </row>
    <row r="48" spans="1:1" ht="15" thickBot="1" x14ac:dyDescent="0.35">
      <c r="A48" s="11"/>
    </row>
    <row r="49" spans="1:1" ht="15" thickBot="1" x14ac:dyDescent="0.35">
      <c r="A49" s="11"/>
    </row>
    <row r="50" spans="1:1" ht="15" thickBot="1" x14ac:dyDescent="0.35">
      <c r="A50" s="11"/>
    </row>
    <row r="51" spans="1:1" x14ac:dyDescent="0.3">
      <c r="A51" s="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Plan2 (2)</vt:lpstr>
      <vt:lpstr>Planilha1</vt:lpstr>
      <vt:lpstr>'Plan2 (2)'!Area_de_impressao</vt:lpstr>
      <vt:lpstr>'Plan2 (2)'!Titulos_de_impressao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angela.marcia244@gmail.com</cp:lastModifiedBy>
  <cp:lastPrinted>2023-05-03T17:22:34Z</cp:lastPrinted>
  <dcterms:created xsi:type="dcterms:W3CDTF">2010-08-02T21:54:36Z</dcterms:created>
  <dcterms:modified xsi:type="dcterms:W3CDTF">2023-05-29T15:20:26Z</dcterms:modified>
</cp:coreProperties>
</file>